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523.DESKTOP-1V0C50P\Desktop\ダウンロード用申込書\"/>
    </mc:Choice>
  </mc:AlternateContent>
  <xr:revisionPtr revIDLastSave="0" documentId="8_{9821A31C-6C50-40D8-B0F1-BE89CDA8FF4A}" xr6:coauthVersionLast="47" xr6:coauthVersionMax="47" xr10:uidLastSave="{00000000-0000-0000-0000-000000000000}"/>
  <bookViews>
    <workbookView xWindow="-108" yWindow="-108" windowWidth="23256" windowHeight="12576" xr2:uid="{CDC6C9C7-8F1D-412E-A1B4-F09B9DDA38F0}"/>
  </bookViews>
  <sheets>
    <sheet name="5.函館・森・松前地区" sheetId="1" r:id="rId1"/>
  </sheets>
  <definedNames>
    <definedName name="_xlnm.Print_Area" localSheetId="0">'5.函館・森・松前地区'!$A$1:$AJ$46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O20" i="1"/>
  <c r="L7" i="1" s="1"/>
  <c r="G7" i="1" s="1"/>
  <c r="O19" i="1"/>
  <c r="O7" i="1"/>
</calcChain>
</file>

<file path=xl/sharedStrings.xml><?xml version="1.0" encoding="utf-8"?>
<sst xmlns="http://schemas.openxmlformats.org/spreadsheetml/2006/main" count="221" uniqueCount="191">
  <si>
    <t>函館・森・松前地区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</si>
  <si>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</si>
  <si>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</si>
  <si>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</si>
  <si>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</si>
  <si>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</si>
  <si>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</si>
  <si>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</si>
  <si>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</si>
  <si>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</si>
  <si>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</si>
  <si>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</si>
  <si>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</si>
  <si>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</si>
  <si>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</si>
  <si>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C地区枚数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</si>
  <si>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</si>
  <si>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</si>
  <si>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</si>
  <si>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7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</si>
  <si>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7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</si>
  <si>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7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</si>
  <si>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</si>
  <si>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</si>
  <si>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7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</si>
  <si>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</si>
  <si>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</si>
  <si>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函館市</t>
    <rPh sb="0" eb="2">
      <t>ハコダテ</t>
    </rPh>
    <rPh sb="2" eb="3">
      <t>シ</t>
    </rPh>
    <phoneticPr fontId="7"/>
  </si>
  <si>
    <t>旭</t>
    <phoneticPr fontId="3"/>
  </si>
  <si>
    <t>01202201015</t>
  </si>
  <si>
    <t>北斗市</t>
    <rPh sb="0" eb="2">
      <t>ホクト</t>
    </rPh>
    <rPh sb="2" eb="3">
      <t>シ</t>
    </rPh>
    <phoneticPr fontId="7"/>
  </si>
  <si>
    <t>上磯</t>
    <phoneticPr fontId="7"/>
  </si>
  <si>
    <t>01236201003</t>
  </si>
  <si>
    <t>茂辺地</t>
    <phoneticPr fontId="7"/>
  </si>
  <si>
    <t>01236201001</t>
  </si>
  <si>
    <t>木古内町</t>
    <rPh sb="0" eb="4">
      <t>キコナイチョウ</t>
    </rPh>
    <phoneticPr fontId="7"/>
  </si>
  <si>
    <t>上釜谷</t>
  </si>
  <si>
    <t>01334201001</t>
  </si>
  <si>
    <t>大手町</t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</si>
  <si>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</si>
  <si>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01202201016</t>
  </si>
  <si>
    <t>久根別</t>
    <phoneticPr fontId="7"/>
  </si>
  <si>
    <t>01236201004</t>
  </si>
  <si>
    <t>渡島当別</t>
    <rPh sb="0" eb="4">
      <t>オシマトウベツ</t>
    </rPh>
    <phoneticPr fontId="7"/>
  </si>
  <si>
    <t>01236201002</t>
  </si>
  <si>
    <t>泉沢</t>
  </si>
  <si>
    <t>01334201002</t>
  </si>
  <si>
    <t>新川</t>
  </si>
  <si>
    <t>01202201017</t>
  </si>
  <si>
    <t>七重浜</t>
    <phoneticPr fontId="7"/>
  </si>
  <si>
    <t>01236201005</t>
  </si>
  <si>
    <t>七飯町</t>
    <rPh sb="0" eb="3">
      <t>ナナエチョウ</t>
    </rPh>
    <phoneticPr fontId="7"/>
  </si>
  <si>
    <t>大沼</t>
    <rPh sb="0" eb="2">
      <t>オオヌマ</t>
    </rPh>
    <phoneticPr fontId="7"/>
  </si>
  <si>
    <t>01337201001</t>
  </si>
  <si>
    <t>木古内</t>
  </si>
  <si>
    <t>01334201004</t>
  </si>
  <si>
    <t>亀田</t>
  </si>
  <si>
    <t>01202201018</t>
  </si>
  <si>
    <t>大野</t>
    <phoneticPr fontId="7"/>
  </si>
  <si>
    <t>01236201006</t>
  </si>
  <si>
    <t>知内町</t>
    <rPh sb="0" eb="3">
      <t>シリウチチョウ</t>
    </rPh>
    <phoneticPr fontId="7"/>
  </si>
  <si>
    <t>知内</t>
  </si>
  <si>
    <t>01333201001</t>
  </si>
  <si>
    <t>千代台</t>
  </si>
  <si>
    <t>01202201019</t>
  </si>
  <si>
    <t>市の渡</t>
    <phoneticPr fontId="7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</si>
  <si>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</si>
  <si>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7"/>
  </si>
  <si>
    <t>涌元</t>
    <rPh sb="0" eb="2">
      <t>ワクモト</t>
    </rPh>
    <phoneticPr fontId="7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</si>
  <si>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</si>
  <si>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</si>
  <si>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7"/>
  </si>
  <si>
    <t>東前</t>
    <phoneticPr fontId="7"/>
  </si>
  <si>
    <t>01236201008</t>
  </si>
  <si>
    <t>小谷石</t>
    <rPh sb="0" eb="3">
      <t>コタニイシ</t>
    </rPh>
    <phoneticPr fontId="7"/>
  </si>
  <si>
    <t>01333201004</t>
  </si>
  <si>
    <t>本町</t>
  </si>
  <si>
    <t>01202201022</t>
  </si>
  <si>
    <t>千代田</t>
    <phoneticPr fontId="7"/>
  </si>
  <si>
    <t>（廃店 大野へ統合）</t>
    <rPh sb="1" eb="3">
      <t>ハイテン</t>
    </rPh>
    <rPh sb="4" eb="6">
      <t>オオノ</t>
    </rPh>
    <rPh sb="7" eb="9">
      <t>トウゴウ</t>
    </rPh>
    <phoneticPr fontId="7"/>
  </si>
  <si>
    <t>森町</t>
    <rPh sb="0" eb="1">
      <t>モリ</t>
    </rPh>
    <rPh sb="1" eb="2">
      <t>チョウ</t>
    </rPh>
    <phoneticPr fontId="7"/>
  </si>
  <si>
    <t>森</t>
  </si>
  <si>
    <t>01345201003</t>
  </si>
  <si>
    <t>湯ノ里</t>
    <phoneticPr fontId="7"/>
  </si>
  <si>
    <t>01333201002</t>
  </si>
  <si>
    <t>湯の川</t>
  </si>
  <si>
    <t>01202201023</t>
  </si>
  <si>
    <t>七飯</t>
  </si>
  <si>
    <t>01337201002</t>
  </si>
  <si>
    <t>濁川</t>
    <phoneticPr fontId="7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</si>
  <si>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</si>
  <si>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</si>
  <si>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7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</si>
  <si>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</si>
  <si>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</si>
  <si>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</si>
  <si>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</si>
  <si>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7"/>
  </si>
  <si>
    <t>砂原</t>
    <phoneticPr fontId="7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</si>
  <si>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</si>
  <si>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</si>
  <si>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</si>
  <si>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</si>
  <si>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</si>
  <si>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</si>
  <si>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掛澗</t>
    <phoneticPr fontId="7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</si>
  <si>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</si>
  <si>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</si>
  <si>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7"/>
  </si>
  <si>
    <t>01332201003</t>
  </si>
  <si>
    <t>深堀</t>
  </si>
  <si>
    <t>01202201026</t>
  </si>
  <si>
    <t>鹿部町</t>
    <rPh sb="0" eb="3">
      <t>シカベチョウ</t>
    </rPh>
    <phoneticPr fontId="7"/>
  </si>
  <si>
    <t>鹿部</t>
    <phoneticPr fontId="7"/>
  </si>
  <si>
    <t>01343201001</t>
  </si>
  <si>
    <t>松前町</t>
    <rPh sb="0" eb="3">
      <t>マツマエチョウ</t>
    </rPh>
    <phoneticPr fontId="7"/>
  </si>
  <si>
    <t>白神</t>
  </si>
  <si>
    <t>01331201001</t>
  </si>
  <si>
    <t>富岡</t>
  </si>
  <si>
    <t>01202201027</t>
  </si>
  <si>
    <t>毎日鹿部</t>
    <rPh sb="0" eb="2">
      <t>マイニチ</t>
    </rPh>
    <rPh sb="2" eb="4">
      <t>シカベ</t>
    </rPh>
    <phoneticPr fontId="7"/>
  </si>
  <si>
    <t>（廃店 鹿部へ統合）</t>
    <rPh sb="4" eb="6">
      <t>シカベ</t>
    </rPh>
    <phoneticPr fontId="3"/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</si>
  <si>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</si>
  <si>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</si>
  <si>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</si>
  <si>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</si>
  <si>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</si>
  <si>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7"/>
  </si>
  <si>
    <t>01331201003</t>
  </si>
  <si>
    <t>本通</t>
  </si>
  <si>
    <t>01202201029</t>
  </si>
  <si>
    <t>函館市</t>
    <rPh sb="0" eb="3">
      <t>ハコダテシ</t>
    </rPh>
    <phoneticPr fontId="7"/>
  </si>
  <si>
    <t>亀尾</t>
    <rPh sb="0" eb="2">
      <t>カメオ</t>
    </rPh>
    <phoneticPr fontId="7"/>
  </si>
  <si>
    <t>01202201001</t>
  </si>
  <si>
    <t>赤神</t>
  </si>
  <si>
    <t>（廃店 松前へ統合）</t>
    <phoneticPr fontId="3"/>
  </si>
  <si>
    <t>01331201004</t>
  </si>
  <si>
    <t>神山</t>
  </si>
  <si>
    <t>01202201030</t>
  </si>
  <si>
    <t>臼尻</t>
    <phoneticPr fontId="7"/>
  </si>
  <si>
    <t>01202201011</t>
  </si>
  <si>
    <t>清部</t>
  </si>
  <si>
    <t>01331201005</t>
  </si>
  <si>
    <t>北美原</t>
  </si>
  <si>
    <t>01202201031</t>
  </si>
  <si>
    <t>木直</t>
    <phoneticPr fontId="7"/>
  </si>
  <si>
    <t>01202201012</t>
  </si>
  <si>
    <t>江良</t>
  </si>
  <si>
    <t>01331201006</t>
  </si>
  <si>
    <t>旭岡</t>
  </si>
  <si>
    <t>01202201032</t>
  </si>
  <si>
    <t>古部</t>
    <phoneticPr fontId="7"/>
  </si>
  <si>
    <t>（廃店 椴法華へ統合）</t>
    <rPh sb="1" eb="3">
      <t>ハイテン</t>
    </rPh>
    <rPh sb="4" eb="7">
      <t>トドホッケ</t>
    </rPh>
    <rPh sb="8" eb="10">
      <t>トウゴウ</t>
    </rPh>
    <phoneticPr fontId="7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</si>
  <si>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</si>
  <si>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</si>
  <si>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7"/>
  </si>
  <si>
    <t>港</t>
  </si>
  <si>
    <t>01202201033</t>
  </si>
  <si>
    <t>椴法華</t>
    <phoneticPr fontId="7"/>
  </si>
  <si>
    <t>01202201010</t>
  </si>
  <si>
    <t>桔梗</t>
  </si>
  <si>
    <t>01202201034</t>
  </si>
  <si>
    <t>尻岸内</t>
    <phoneticPr fontId="7"/>
  </si>
  <si>
    <t>01202201006</t>
  </si>
  <si>
    <t>銭亀</t>
    <phoneticPr fontId="7"/>
  </si>
  <si>
    <t>01202201035</t>
  </si>
  <si>
    <t>古武井</t>
    <phoneticPr fontId="7"/>
  </si>
  <si>
    <t>（廃店 尻岸内へ統合）</t>
    <rPh sb="1" eb="3">
      <t>ハイテン</t>
    </rPh>
    <rPh sb="4" eb="7">
      <t>シリキシナイ</t>
    </rPh>
    <rPh sb="8" eb="10">
      <t>トウゴウ</t>
    </rPh>
    <phoneticPr fontId="7"/>
  </si>
  <si>
    <t>恵山</t>
    <phoneticPr fontId="7"/>
  </si>
  <si>
    <t>01202201008</t>
  </si>
  <si>
    <t>小安</t>
    <phoneticPr fontId="7"/>
  </si>
  <si>
    <t>01202201002</t>
  </si>
  <si>
    <t>下釜谷</t>
    <phoneticPr fontId="7"/>
  </si>
  <si>
    <t>01202201003</t>
  </si>
  <si>
    <t>汐首</t>
    <phoneticPr fontId="7"/>
  </si>
  <si>
    <t>（廃店 戸井へ統合）</t>
    <rPh sb="1" eb="3">
      <t>ハイテン</t>
    </rPh>
    <rPh sb="4" eb="6">
      <t>トイ</t>
    </rPh>
    <rPh sb="7" eb="9">
      <t>トウゴウ</t>
    </rPh>
    <phoneticPr fontId="7"/>
  </si>
  <si>
    <t>戸井</t>
    <phoneticPr fontId="7"/>
  </si>
  <si>
    <t>01202201005</t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</si>
  <si>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</si>
  <si>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</si>
  <si>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</si>
  <si>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</si>
  <si>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</si>
  <si>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</si>
  <si>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</si>
  <si>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Ｃ地区定数計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</si>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</sst>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@\)"/>
    <numFmt numFmtId="177" formatCode="m&quot;月&quot;d&quot;日&quot;\(aaa\)"/>
    <numFmt numFmtId="178" formatCode="@\(&quot;複&quot;\)"/>
    <numFmt numFmtId="179" formatCode="m/d;@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ＤＦ特太ゴシック体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2" borderId="19" xfId="1" applyNumberFormat="1" applyFont="1" applyFill="1" applyBorder="1" applyAlignment="1" applyProtection="1">
      <alignment vertical="center"/>
      <protection locked="0"/>
    </xf>
    <xf numFmtId="38" fontId="15" fillId="2" borderId="20" xfId="1" applyNumberFormat="1" applyFont="1" applyFill="1" applyBorder="1" applyAlignment="1" applyProtection="1">
      <alignment vertical="center"/>
      <protection locked="0"/>
    </xf>
    <xf numFmtId="38" fontId="15" fillId="2" borderId="30" xfId="1" applyNumberFormat="1" applyFont="1" applyFill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4" fillId="0" borderId="35" xfId="2" applyFont="1" applyFill="1" applyBorder="1" applyAlignment="1" applyProtection="1">
      <alignment vertical="center"/>
    </xf>
    <xf numFmtId="38" fontId="10" fillId="0" borderId="35" xfId="2" applyFont="1" applyFill="1" applyBorder="1" applyAlignment="1" applyProtection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38" fontId="4" fillId="0" borderId="46" xfId="2" applyFont="1" applyFill="1" applyBorder="1" applyAlignment="1" applyProtection="1">
      <alignment horizontal="center" vertical="center"/>
    </xf>
    <xf numFmtId="38" fontId="4" fillId="0" borderId="47" xfId="2" applyFont="1" applyFill="1" applyBorder="1" applyAlignment="1" applyProtection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18" fillId="4" borderId="48" xfId="1" applyFont="1" applyFill="1" applyBorder="1" applyAlignment="1">
      <alignment horizontal="center" vertical="center" shrinkToFit="1"/>
    </xf>
    <xf numFmtId="0" fontId="18" fillId="4" borderId="49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178" fontId="8" fillId="0" borderId="50" xfId="1" applyNumberFormat="1" applyFont="1" applyBorder="1" applyAlignment="1">
      <alignment vertical="center" shrinkToFit="1"/>
    </xf>
    <xf numFmtId="38" fontId="20" fillId="0" borderId="50" xfId="2" applyFont="1" applyFill="1" applyBorder="1" applyAlignment="1">
      <alignment vertical="center"/>
    </xf>
    <xf numFmtId="38" fontId="10" fillId="0" borderId="51" xfId="2" applyFont="1" applyFill="1" applyBorder="1" applyAlignment="1" applyProtection="1">
      <alignment vertical="center"/>
      <protection locked="0"/>
    </xf>
    <xf numFmtId="0" fontId="19" fillId="0" borderId="52" xfId="1" applyFont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 shrinkToFit="1"/>
    </xf>
    <xf numFmtId="38" fontId="10" fillId="0" borderId="54" xfId="2" applyFont="1" applyFill="1" applyBorder="1" applyAlignment="1" applyProtection="1">
      <alignment vertical="center"/>
      <protection locked="0"/>
    </xf>
    <xf numFmtId="0" fontId="18" fillId="4" borderId="55" xfId="1" applyFont="1" applyFill="1" applyBorder="1" applyAlignment="1">
      <alignment horizontal="center"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9" fillId="0" borderId="57" xfId="1" applyFont="1" applyBorder="1" applyAlignment="1">
      <alignment horizontal="center" vertical="center" shrinkToFit="1"/>
    </xf>
    <xf numFmtId="0" fontId="8" fillId="0" borderId="52" xfId="1" applyFont="1" applyBorder="1" applyAlignment="1">
      <alignment vertical="center" shrinkToFit="1"/>
    </xf>
    <xf numFmtId="0" fontId="18" fillId="4" borderId="58" xfId="1" applyFont="1" applyFill="1" applyBorder="1" applyAlignment="1">
      <alignment horizontal="center" vertical="center" shrinkToFit="1"/>
    </xf>
    <xf numFmtId="0" fontId="18" fillId="4" borderId="59" xfId="1" applyFont="1" applyFill="1" applyBorder="1" applyAlignment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19" fillId="5" borderId="7" xfId="1" applyFont="1" applyFill="1" applyBorder="1" applyAlignment="1">
      <alignment horizontal="center" vertical="center" shrinkToFit="1"/>
    </xf>
    <xf numFmtId="178" fontId="8" fillId="5" borderId="60" xfId="1" applyNumberFormat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1" xfId="2" applyFont="1" applyFill="1" applyBorder="1" applyAlignment="1" applyProtection="1">
      <alignment horizontal="center" vertical="center" shrinkToFit="1"/>
    </xf>
    <xf numFmtId="178" fontId="8" fillId="0" borderId="60" xfId="1" applyNumberFormat="1" applyFont="1" applyBorder="1" applyAlignment="1">
      <alignment vertical="center" shrinkToFit="1"/>
    </xf>
    <xf numFmtId="38" fontId="20" fillId="0" borderId="62" xfId="2" applyFont="1" applyFill="1" applyBorder="1" applyAlignment="1" applyProtection="1">
      <alignment vertical="center"/>
    </xf>
    <xf numFmtId="38" fontId="10" fillId="0" borderId="61" xfId="2" applyFont="1" applyFill="1" applyBorder="1" applyAlignment="1" applyProtection="1">
      <alignment vertical="center"/>
      <protection locked="0"/>
    </xf>
    <xf numFmtId="0" fontId="18" fillId="4" borderId="2" xfId="1" applyFont="1" applyFill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center" vertical="center" shrinkToFit="1"/>
    </xf>
    <xf numFmtId="178" fontId="8" fillId="0" borderId="64" xfId="1" applyNumberFormat="1" applyFont="1" applyBorder="1" applyAlignment="1">
      <alignment vertical="center" shrinkToFit="1"/>
    </xf>
    <xf numFmtId="38" fontId="20" fillId="0" borderId="64" xfId="2" applyFont="1" applyFill="1" applyBorder="1" applyAlignment="1" applyProtection="1">
      <alignment vertical="center"/>
    </xf>
    <xf numFmtId="38" fontId="10" fillId="0" borderId="65" xfId="2" applyFont="1" applyFill="1" applyBorder="1" applyAlignment="1" applyProtection="1">
      <alignment vertical="center"/>
      <protection locked="0"/>
    </xf>
    <xf numFmtId="0" fontId="19" fillId="0" borderId="62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20" fillId="0" borderId="60" xfId="2" applyFont="1" applyFill="1" applyBorder="1" applyAlignment="1" applyProtection="1">
      <alignment vertical="center"/>
    </xf>
    <xf numFmtId="38" fontId="10" fillId="0" borderId="66" xfId="2" applyFont="1" applyFill="1" applyBorder="1" applyAlignment="1" applyProtection="1">
      <alignment vertical="center"/>
      <protection locked="0"/>
    </xf>
    <xf numFmtId="38" fontId="10" fillId="0" borderId="67" xfId="2" applyFont="1" applyFill="1" applyBorder="1" applyAlignment="1" applyProtection="1">
      <alignment vertical="center"/>
      <protection locked="0"/>
    </xf>
    <xf numFmtId="0" fontId="18" fillId="4" borderId="68" xfId="1" applyFont="1" applyFill="1" applyBorder="1" applyAlignment="1">
      <alignment horizontal="center" vertical="center" shrinkToFit="1"/>
    </xf>
    <xf numFmtId="0" fontId="18" fillId="4" borderId="69" xfId="1" applyFont="1" applyFill="1" applyBorder="1" applyAlignment="1">
      <alignment horizontal="center" vertical="center" shrinkToFit="1"/>
    </xf>
    <xf numFmtId="0" fontId="19" fillId="0" borderId="70" xfId="1" applyFont="1" applyBorder="1" applyAlignment="1">
      <alignment horizontal="center" vertical="center" shrinkToFit="1"/>
    </xf>
    <xf numFmtId="0" fontId="19" fillId="0" borderId="71" xfId="1" applyFont="1" applyBorder="1" applyAlignment="1">
      <alignment horizontal="center" vertical="center" shrinkToFit="1"/>
    </xf>
    <xf numFmtId="178" fontId="8" fillId="0" borderId="72" xfId="1" applyNumberFormat="1" applyFont="1" applyBorder="1" applyAlignment="1">
      <alignment vertical="center" shrinkToFit="1"/>
    </xf>
    <xf numFmtId="38" fontId="20" fillId="0" borderId="73" xfId="2" applyFont="1" applyFill="1" applyBorder="1" applyAlignment="1" applyProtection="1">
      <alignment vertical="center"/>
    </xf>
    <xf numFmtId="38" fontId="10" fillId="0" borderId="74" xfId="2" applyFont="1" applyFill="1" applyBorder="1" applyAlignment="1" applyProtection="1">
      <alignment vertical="center"/>
      <protection locked="0"/>
    </xf>
    <xf numFmtId="0" fontId="1" fillId="0" borderId="62" xfId="1" applyBorder="1" applyAlignment="1">
      <alignment horizontal="center" vertical="center" shrinkToFit="1"/>
    </xf>
    <xf numFmtId="38" fontId="20" fillId="0" borderId="75" xfId="2" applyFont="1" applyFill="1" applyBorder="1" applyAlignment="1" applyProtection="1">
      <alignment vertical="center"/>
    </xf>
    <xf numFmtId="0" fontId="18" fillId="4" borderId="76" xfId="1" applyFont="1" applyFill="1" applyBorder="1" applyAlignment="1">
      <alignment horizontal="center" vertical="center" shrinkToFit="1"/>
    </xf>
    <xf numFmtId="0" fontId="18" fillId="4" borderId="77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9" fillId="6" borderId="6" xfId="1" applyFont="1" applyFill="1" applyBorder="1" applyAlignment="1">
      <alignment horizontal="center" vertical="center" shrinkToFit="1"/>
    </xf>
    <xf numFmtId="0" fontId="19" fillId="6" borderId="7" xfId="1" applyFont="1" applyFill="1" applyBorder="1" applyAlignment="1">
      <alignment horizontal="center" vertical="center" shrinkToFit="1"/>
    </xf>
    <xf numFmtId="0" fontId="8" fillId="6" borderId="60" xfId="1" applyFont="1" applyFill="1" applyBorder="1" applyAlignment="1">
      <alignment vertical="center" shrinkToFit="1"/>
    </xf>
    <xf numFmtId="38" fontId="21" fillId="6" borderId="6" xfId="2" applyFont="1" applyFill="1" applyBorder="1" applyAlignment="1" applyProtection="1">
      <alignment horizontal="center" vertical="center" shrinkToFit="1"/>
    </xf>
    <xf numFmtId="38" fontId="21" fillId="6" borderId="61" xfId="2" applyFont="1" applyFill="1" applyBorder="1" applyAlignment="1" applyProtection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38" fontId="21" fillId="6" borderId="7" xfId="2" applyFont="1" applyFill="1" applyBorder="1" applyAlignment="1" applyProtection="1">
      <alignment horizontal="center" vertical="center" shrinkToFit="1"/>
    </xf>
    <xf numFmtId="178" fontId="8" fillId="0" borderId="52" xfId="1" applyNumberFormat="1" applyFont="1" applyBorder="1" applyAlignment="1">
      <alignment vertical="center" shrinkToFit="1"/>
    </xf>
    <xf numFmtId="0" fontId="18" fillId="4" borderId="78" xfId="1" applyFont="1" applyFill="1" applyBorder="1" applyAlignment="1">
      <alignment horizontal="center" vertical="center" shrinkToFit="1"/>
    </xf>
    <xf numFmtId="0" fontId="18" fillId="4" borderId="79" xfId="1" applyFont="1" applyFill="1" applyBorder="1" applyAlignment="1">
      <alignment horizontal="center" vertical="center" shrinkToFit="1"/>
    </xf>
    <xf numFmtId="0" fontId="18" fillId="4" borderId="80" xfId="1" applyFont="1" applyFill="1" applyBorder="1" applyAlignment="1">
      <alignment horizontal="center" vertical="center" shrinkToFit="1"/>
    </xf>
    <xf numFmtId="0" fontId="19" fillId="0" borderId="72" xfId="1" applyFont="1" applyBorder="1" applyAlignment="1">
      <alignment horizontal="center" vertical="center" shrinkToFit="1"/>
    </xf>
    <xf numFmtId="0" fontId="19" fillId="0" borderId="35" xfId="1" applyFont="1" applyBorder="1" applyAlignment="1">
      <alignment horizontal="center" vertical="center" shrinkToFit="1"/>
    </xf>
    <xf numFmtId="178" fontId="8" fillId="0" borderId="81" xfId="1" applyNumberFormat="1" applyFont="1" applyBorder="1" applyAlignment="1">
      <alignment vertical="center" shrinkToFit="1"/>
    </xf>
    <xf numFmtId="38" fontId="20" fillId="0" borderId="81" xfId="2" applyFont="1" applyFill="1" applyBorder="1" applyAlignment="1" applyProtection="1">
      <alignment vertical="center"/>
    </xf>
    <xf numFmtId="0" fontId="19" fillId="5" borderId="62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1" fillId="5" borderId="6" xfId="2" applyFont="1" applyFill="1" applyBorder="1" applyAlignment="1" applyProtection="1">
      <alignment horizontal="center" vertical="center"/>
    </xf>
    <xf numFmtId="38" fontId="21" fillId="5" borderId="82" xfId="2" applyFont="1" applyFill="1" applyBorder="1" applyAlignment="1" applyProtection="1">
      <alignment horizontal="center" vertical="center"/>
    </xf>
    <xf numFmtId="38" fontId="10" fillId="0" borderId="83" xfId="2" applyFont="1" applyFill="1" applyBorder="1" applyAlignment="1" applyProtection="1">
      <alignment vertical="center"/>
      <protection locked="0"/>
    </xf>
    <xf numFmtId="0" fontId="1" fillId="0" borderId="84" xfId="1" applyBorder="1" applyAlignment="1">
      <alignment vertical="center"/>
    </xf>
    <xf numFmtId="0" fontId="1" fillId="0" borderId="85" xfId="1" applyBorder="1" applyAlignment="1">
      <alignment vertical="center"/>
    </xf>
    <xf numFmtId="0" fontId="8" fillId="0" borderId="86" xfId="1" applyFont="1" applyBorder="1" applyAlignment="1">
      <alignment vertical="center"/>
    </xf>
    <xf numFmtId="38" fontId="20" fillId="0" borderId="87" xfId="2" applyFont="1" applyFill="1" applyBorder="1" applyAlignment="1" applyProtection="1">
      <alignment vertical="center"/>
    </xf>
    <xf numFmtId="38" fontId="10" fillId="0" borderId="88" xfId="2" applyFont="1" applyFill="1" applyBorder="1" applyAlignment="1">
      <alignment vertical="center"/>
    </xf>
    <xf numFmtId="0" fontId="1" fillId="0" borderId="89" xfId="1" applyBorder="1" applyAlignment="1">
      <alignment vertical="center"/>
    </xf>
    <xf numFmtId="0" fontId="1" fillId="0" borderId="90" xfId="1" applyBorder="1" applyAlignment="1">
      <alignment vertical="center"/>
    </xf>
    <xf numFmtId="0" fontId="8" fillId="0" borderId="91" xfId="1" applyFont="1" applyBorder="1" applyAlignment="1">
      <alignment vertical="center"/>
    </xf>
    <xf numFmtId="38" fontId="1" fillId="0" borderId="90" xfId="2" applyFont="1" applyFill="1" applyBorder="1" applyAlignment="1" applyProtection="1">
      <alignment vertical="center"/>
    </xf>
    <xf numFmtId="38" fontId="10" fillId="0" borderId="58" xfId="2" applyFont="1" applyFill="1" applyBorder="1" applyAlignment="1">
      <alignment vertical="center"/>
    </xf>
    <xf numFmtId="0" fontId="1" fillId="5" borderId="62" xfId="1" applyFill="1" applyBorder="1" applyAlignment="1">
      <alignment horizontal="center" vertical="center" shrinkToFit="1"/>
    </xf>
    <xf numFmtId="38" fontId="21" fillId="6" borderId="82" xfId="2" applyFont="1" applyFill="1" applyBorder="1" applyAlignment="1" applyProtection="1">
      <alignment horizontal="center" vertical="center" shrinkToFit="1"/>
    </xf>
    <xf numFmtId="38" fontId="4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8" fillId="2" borderId="6" xfId="1" applyFont="1" applyFill="1" applyBorder="1" applyAlignment="1">
      <alignment vertical="center" shrinkToFit="1"/>
    </xf>
    <xf numFmtId="38" fontId="10" fillId="0" borderId="35" xfId="2" applyFont="1" applyFill="1" applyBorder="1" applyAlignment="1">
      <alignment vertical="center"/>
    </xf>
    <xf numFmtId="0" fontId="18" fillId="4" borderId="92" xfId="1" applyFont="1" applyFill="1" applyBorder="1" applyAlignment="1">
      <alignment horizontal="center" vertical="center" shrinkToFit="1"/>
    </xf>
    <xf numFmtId="0" fontId="18" fillId="4" borderId="93" xfId="1" applyFont="1" applyFill="1" applyBorder="1" applyAlignment="1">
      <alignment horizontal="center" vertical="center" shrinkToFit="1"/>
    </xf>
    <xf numFmtId="0" fontId="19" fillId="5" borderId="72" xfId="1" applyFont="1" applyFill="1" applyBorder="1" applyAlignment="1">
      <alignment horizontal="center" vertical="center" shrinkToFit="1"/>
    </xf>
    <xf numFmtId="0" fontId="19" fillId="5" borderId="93" xfId="1" applyFont="1" applyFill="1" applyBorder="1" applyAlignment="1">
      <alignment horizontal="center" vertical="center" shrinkToFit="1"/>
    </xf>
    <xf numFmtId="0" fontId="8" fillId="5" borderId="72" xfId="1" applyFont="1" applyFill="1" applyBorder="1" applyAlignment="1">
      <alignment vertical="center" shrinkToFit="1"/>
    </xf>
    <xf numFmtId="38" fontId="21" fillId="5" borderId="70" xfId="2" applyFont="1" applyFill="1" applyBorder="1" applyAlignment="1" applyProtection="1">
      <alignment horizontal="center" vertical="center"/>
    </xf>
    <xf numFmtId="38" fontId="21" fillId="5" borderId="94" xfId="2" applyFont="1" applyFill="1" applyBorder="1" applyAlignment="1" applyProtection="1">
      <alignment horizontal="center" vertical="center"/>
    </xf>
    <xf numFmtId="178" fontId="8" fillId="2" borderId="6" xfId="1" applyNumberFormat="1" applyFont="1" applyFill="1" applyBorder="1" applyAlignment="1">
      <alignment vertical="center" shrinkToFit="1"/>
    </xf>
    <xf numFmtId="38" fontId="4" fillId="0" borderId="47" xfId="2" applyFont="1" applyFill="1" applyBorder="1" applyAlignment="1">
      <alignment horizontal="center" vertical="center"/>
    </xf>
    <xf numFmtId="0" fontId="4" fillId="0" borderId="95" xfId="1" applyFont="1" applyBorder="1" applyAlignment="1">
      <alignment vertical="center"/>
    </xf>
    <xf numFmtId="0" fontId="8" fillId="0" borderId="96" xfId="1" applyFont="1" applyBorder="1" applyAlignment="1">
      <alignment vertical="center" shrinkToFit="1"/>
    </xf>
    <xf numFmtId="38" fontId="10" fillId="0" borderId="97" xfId="2" applyFont="1" applyFill="1" applyBorder="1" applyAlignment="1" applyProtection="1">
      <alignment vertical="center"/>
      <protection locked="0"/>
    </xf>
    <xf numFmtId="38" fontId="21" fillId="5" borderId="6" xfId="2" applyFont="1" applyFill="1" applyBorder="1" applyAlignment="1" applyProtection="1">
      <alignment horizontal="center" vertical="center" shrinkToFit="1"/>
    </xf>
    <xf numFmtId="38" fontId="21" fillId="5" borderId="82" xfId="2" applyFont="1" applyFill="1" applyBorder="1" applyAlignment="1" applyProtection="1">
      <alignment horizontal="center" vertical="center" shrinkToFit="1"/>
    </xf>
    <xf numFmtId="38" fontId="1" fillId="0" borderId="0" xfId="2" applyFont="1" applyFill="1" applyBorder="1" applyAlignment="1">
      <alignment vertical="center"/>
    </xf>
    <xf numFmtId="38" fontId="2" fillId="0" borderId="0" xfId="2" applyFont="1" applyFill="1" applyBorder="1" applyAlignment="1" applyProtection="1">
      <alignment vertical="center"/>
    </xf>
    <xf numFmtId="0" fontId="19" fillId="7" borderId="6" xfId="1" applyFont="1" applyFill="1" applyBorder="1" applyAlignment="1">
      <alignment horizontal="center" vertical="center" shrinkToFit="1"/>
    </xf>
    <xf numFmtId="0" fontId="1" fillId="7" borderId="62" xfId="1" applyFill="1" applyBorder="1" applyAlignment="1">
      <alignment horizontal="center" vertical="center" shrinkToFit="1"/>
    </xf>
    <xf numFmtId="0" fontId="8" fillId="7" borderId="6" xfId="1" applyFont="1" applyFill="1" applyBorder="1" applyAlignment="1">
      <alignment vertical="center" shrinkToFit="1"/>
    </xf>
    <xf numFmtId="0" fontId="19" fillId="6" borderId="62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0" fontId="19" fillId="6" borderId="70" xfId="1" applyFont="1" applyFill="1" applyBorder="1" applyAlignment="1">
      <alignment horizontal="center" vertical="center" shrinkToFit="1"/>
    </xf>
    <xf numFmtId="0" fontId="1" fillId="6" borderId="71" xfId="1" applyFill="1" applyBorder="1" applyAlignment="1">
      <alignment horizontal="center" vertical="center" shrinkToFit="1"/>
    </xf>
    <xf numFmtId="0" fontId="8" fillId="6" borderId="70" xfId="1" applyFont="1" applyFill="1" applyBorder="1" applyAlignment="1">
      <alignment vertical="center" shrinkToFit="1"/>
    </xf>
    <xf numFmtId="0" fontId="4" fillId="0" borderId="98" xfId="1" applyFont="1" applyBorder="1" applyAlignment="1">
      <alignment vertical="center"/>
    </xf>
    <xf numFmtId="0" fontId="1" fillId="0" borderId="98" xfId="1" applyBorder="1" applyAlignment="1">
      <alignment vertical="center"/>
    </xf>
    <xf numFmtId="0" fontId="18" fillId="4" borderId="89" xfId="1" applyFont="1" applyFill="1" applyBorder="1" applyAlignment="1">
      <alignment horizontal="center" vertical="center" shrinkToFit="1"/>
    </xf>
    <xf numFmtId="0" fontId="18" fillId="4" borderId="91" xfId="1" applyFont="1" applyFill="1" applyBorder="1" applyAlignment="1">
      <alignment horizontal="center" vertical="center" shrinkToFit="1"/>
    </xf>
    <xf numFmtId="0" fontId="19" fillId="0" borderId="99" xfId="1" applyFont="1" applyBorder="1" applyAlignment="1">
      <alignment horizontal="center" vertical="center" shrinkToFit="1"/>
    </xf>
    <xf numFmtId="0" fontId="1" fillId="0" borderId="100" xfId="1" applyBorder="1" applyAlignment="1">
      <alignment horizontal="center" vertical="center" shrinkToFit="1"/>
    </xf>
    <xf numFmtId="178" fontId="8" fillId="0" borderId="101" xfId="1" applyNumberFormat="1" applyFont="1" applyBorder="1" applyAlignment="1">
      <alignment vertical="center" shrinkToFit="1"/>
    </xf>
    <xf numFmtId="38" fontId="20" fillId="0" borderId="91" xfId="2" applyFont="1" applyFill="1" applyBorder="1" applyAlignment="1" applyProtection="1">
      <alignment vertical="center"/>
    </xf>
    <xf numFmtId="38" fontId="10" fillId="0" borderId="102" xfId="2" applyFont="1" applyFill="1" applyBorder="1" applyAlignment="1" applyProtection="1">
      <alignment vertical="center"/>
      <protection locked="0"/>
    </xf>
    <xf numFmtId="0" fontId="2" fillId="0" borderId="103" xfId="1" applyFont="1" applyBorder="1" applyAlignment="1">
      <alignment vertical="center"/>
    </xf>
    <xf numFmtId="0" fontId="19" fillId="0" borderId="103" xfId="1" applyFont="1" applyBorder="1" applyAlignment="1">
      <alignment vertical="center"/>
    </xf>
    <xf numFmtId="38" fontId="20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0" fontId="16" fillId="0" borderId="0" xfId="1" applyFont="1" applyAlignment="1">
      <alignment vertical="center"/>
    </xf>
    <xf numFmtId="38" fontId="10" fillId="0" borderId="0" xfId="2" applyFont="1" applyFill="1" applyBorder="1" applyAlignment="1">
      <alignment vertical="center"/>
    </xf>
    <xf numFmtId="0" fontId="1" fillId="6" borderId="62" xfId="1" applyFill="1" applyBorder="1" applyAlignment="1">
      <alignment horizontal="center" vertical="center" shrinkToFit="1"/>
    </xf>
    <xf numFmtId="38" fontId="20" fillId="0" borderId="0" xfId="2" applyFont="1" applyFill="1" applyAlignment="1">
      <alignment vertical="center"/>
    </xf>
    <xf numFmtId="0" fontId="22" fillId="0" borderId="0" xfId="1" applyFont="1" applyAlignment="1">
      <alignment vertical="center"/>
    </xf>
    <xf numFmtId="38" fontId="20" fillId="0" borderId="0" xfId="2" applyFont="1" applyFill="1" applyBorder="1" applyAlignment="1">
      <alignment vertical="center"/>
    </xf>
    <xf numFmtId="0" fontId="1" fillId="0" borderId="71" xfId="1" applyBorder="1" applyAlignment="1">
      <alignment horizontal="center" vertical="center" shrinkToFit="1"/>
    </xf>
    <xf numFmtId="178" fontId="8" fillId="0" borderId="70" xfId="1" applyNumberFormat="1" applyFont="1" applyBorder="1" applyAlignment="1">
      <alignment vertical="center" shrinkToFit="1"/>
    </xf>
    <xf numFmtId="38" fontId="10" fillId="0" borderId="104" xfId="2" applyFont="1" applyFill="1" applyBorder="1" applyAlignment="1" applyProtection="1">
      <alignment vertical="center"/>
      <protection locked="0"/>
    </xf>
    <xf numFmtId="179" fontId="11" fillId="0" borderId="0" xfId="1" applyNumberFormat="1" applyFont="1" applyAlignment="1">
      <alignment vertical="center"/>
    </xf>
    <xf numFmtId="0" fontId="20" fillId="0" borderId="0" xfId="1" applyFont="1" applyAlignment="1">
      <alignment vertical="center"/>
    </xf>
    <xf numFmtId="0" fontId="23" fillId="0" borderId="0" xfId="0" applyFont="1">
      <alignment vertical="center"/>
    </xf>
    <xf numFmtId="38" fontId="2" fillId="0" borderId="0" xfId="2" applyFont="1" applyFill="1" applyAlignme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0" fillId="2" borderId="55" xfId="1" applyFont="1" applyFill="1" applyBorder="1" applyAlignment="1">
      <alignment vertical="center"/>
    </xf>
    <xf numFmtId="0" fontId="20" fillId="2" borderId="98" xfId="1" applyFont="1" applyFill="1" applyBorder="1" applyAlignment="1">
      <alignment vertical="center"/>
    </xf>
    <xf numFmtId="38" fontId="27" fillId="2" borderId="105" xfId="2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0" fontId="20" fillId="2" borderId="0" xfId="1" applyFont="1" applyFill="1" applyAlignment="1">
      <alignment vertical="center"/>
    </xf>
    <xf numFmtId="38" fontId="27" fillId="2" borderId="106" xfId="2" applyFont="1" applyFill="1" applyBorder="1" applyAlignment="1">
      <alignment vertical="center"/>
    </xf>
    <xf numFmtId="0" fontId="20" fillId="0" borderId="3" xfId="1" applyFont="1" applyBorder="1" applyAlignment="1">
      <alignment vertical="center"/>
    </xf>
    <xf numFmtId="0" fontId="20" fillId="0" borderId="107" xfId="1" applyFont="1" applyBorder="1" applyAlignment="1">
      <alignment vertical="center"/>
    </xf>
    <xf numFmtId="38" fontId="27" fillId="0" borderId="4" xfId="2" applyFont="1" applyFill="1" applyBorder="1" applyAlignment="1">
      <alignment vertical="center"/>
    </xf>
  </cellXfs>
  <cellStyles count="3">
    <cellStyle name="桁区切り 3" xfId="2" xr:uid="{0DEB833B-1929-46AF-8C43-BBB9AF5988C3}"/>
    <cellStyle name="標準" xfId="0" builtinId="0"/>
    <cellStyle name="標準 5" xfId="1" xr:uid="{75CBDA77-6074-4FE2-B7B6-7E14B5CD7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608C-DF5A-473F-92CA-E0F41971870C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9765625" defaultRowHeight="12" customHeight="1"/>
  <cols>
    <col min="1" max="2" width="3.8984375" style="3" customWidth="1"/>
    <col min="3" max="4" width="2.69921875" style="3" customWidth="1"/>
    <col min="5" max="5" width="8.69921875" style="3" customWidth="1"/>
    <col min="6" max="6" width="6" style="3" customWidth="1"/>
    <col min="7" max="7" width="7.59765625" style="3" customWidth="1"/>
    <col min="8" max="8" width="8.8984375" style="3" hidden="1" customWidth="1"/>
    <col min="9" max="9" width="1.8984375" style="3" customWidth="1"/>
    <col min="10" max="11" width="3.8984375" style="3" customWidth="1"/>
    <col min="12" max="13" width="2.69921875" style="3" customWidth="1"/>
    <col min="14" max="14" width="8.69921875" style="3" customWidth="1"/>
    <col min="15" max="15" width="6" style="3" customWidth="1"/>
    <col min="16" max="16" width="7.59765625" style="3" customWidth="1"/>
    <col min="17" max="17" width="8.8984375" style="3" hidden="1" customWidth="1"/>
    <col min="18" max="18" width="1.8984375" style="3" customWidth="1"/>
    <col min="19" max="20" width="3.8984375" style="3" customWidth="1"/>
    <col min="21" max="22" width="2.69921875" style="3" customWidth="1"/>
    <col min="23" max="23" width="8.69921875" style="3" customWidth="1"/>
    <col min="24" max="24" width="6" style="3" customWidth="1"/>
    <col min="25" max="25" width="7.59765625" style="3" customWidth="1"/>
    <col min="26" max="26" width="8.8984375" style="3" hidden="1" customWidth="1"/>
    <col min="27" max="27" width="1.8984375" style="3" customWidth="1"/>
    <col min="28" max="29" width="3.8984375" style="3" customWidth="1"/>
    <col min="30" max="31" width="2.69921875" style="3" customWidth="1"/>
    <col min="32" max="32" width="8.69921875" style="3" customWidth="1"/>
    <col min="33" max="33" width="6" style="3" customWidth="1"/>
    <col min="34" max="34" width="7.59765625" style="3" customWidth="1"/>
    <col min="35" max="35" width="8.8984375" style="3" hidden="1" customWidth="1"/>
    <col min="36" max="36" width="1.8984375" style="3" customWidth="1"/>
    <col min="37" max="16384" width="8.097656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5</v>
      </c>
      <c r="B2" s="5"/>
      <c r="C2" s="6" t="s">
        <v>0</v>
      </c>
      <c r="D2" s="7"/>
      <c r="E2" s="7"/>
      <c r="F2" s="7"/>
      <c r="G2" s="7"/>
      <c r="H2" s="8"/>
      <c r="I2" s="1"/>
      <c r="J2" s="9">
        <v>45597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2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O20</f>
        <v>0</v>
      </c>
      <c r="M7" s="63"/>
      <c r="N7" s="63"/>
      <c r="O7" s="62">
        <f>SUM(Y11:Y13,P24:P35,Y17:Y22,AH11:AH27)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5" hidden="1" customHeight="1" thickBot="1">
      <c r="A8" s="74"/>
      <c r="B8" s="74"/>
      <c r="C8" s="1"/>
      <c r="D8" s="75"/>
      <c r="E8" s="75"/>
      <c r="F8" s="75"/>
      <c r="G8" s="75"/>
      <c r="H8" s="75"/>
      <c r="I8" s="75"/>
      <c r="J8" s="75"/>
      <c r="K8" s="75"/>
      <c r="L8" s="76"/>
      <c r="M8" s="76"/>
      <c r="N8" s="76"/>
      <c r="O8" s="76"/>
      <c r="P8" s="76"/>
      <c r="Q8" s="77"/>
      <c r="R8" s="77"/>
      <c r="S8" s="77"/>
      <c r="T8" s="77"/>
      <c r="U8" s="77"/>
      <c r="V8" s="76"/>
      <c r="W8" s="76"/>
      <c r="X8" s="1"/>
      <c r="Y8" s="1"/>
      <c r="Z8" s="1"/>
      <c r="AA8" s="1"/>
      <c r="AB8" s="1"/>
      <c r="AC8" s="78"/>
      <c r="AD8" s="78"/>
      <c r="AE8" s="78"/>
      <c r="AF8" s="1"/>
      <c r="AG8" s="1"/>
      <c r="AH8" s="1"/>
      <c r="AI8" s="1"/>
      <c r="AJ8" s="1"/>
    </row>
    <row r="9" spans="1:36" ht="15.75" customHeight="1" thickBot="1">
      <c r="A9" s="78" t="s">
        <v>19</v>
      </c>
      <c r="B9" s="78"/>
      <c r="C9" s="78"/>
      <c r="D9" s="78"/>
      <c r="E9" s="78"/>
      <c r="F9" s="78"/>
      <c r="G9" s="78"/>
      <c r="H9" s="78"/>
      <c r="I9" s="79"/>
      <c r="J9" s="78" t="s">
        <v>20</v>
      </c>
      <c r="K9" s="79"/>
      <c r="L9" s="78"/>
      <c r="M9" s="78"/>
      <c r="N9" s="78"/>
      <c r="O9" s="78"/>
      <c r="P9" s="78"/>
      <c r="Q9" s="78"/>
      <c r="R9" s="78"/>
      <c r="S9" s="80" t="s">
        <v>21</v>
      </c>
      <c r="T9" s="2"/>
      <c r="U9" s="2"/>
      <c r="V9" s="2"/>
      <c r="W9" s="78"/>
      <c r="X9" s="81"/>
      <c r="Y9" s="82"/>
      <c r="Z9" s="78"/>
      <c r="AA9" s="78"/>
      <c r="AB9" s="80" t="s">
        <v>22</v>
      </c>
      <c r="AC9" s="78"/>
      <c r="AD9" s="78"/>
      <c r="AE9" s="78"/>
      <c r="AF9" s="78"/>
      <c r="AG9" s="83"/>
      <c r="AH9" s="80"/>
      <c r="AI9" s="2"/>
      <c r="AJ9" s="2"/>
    </row>
    <row r="10" spans="1:36" ht="15.75" customHeight="1" thickTop="1">
      <c r="A10" s="84" t="s">
        <v>23</v>
      </c>
      <c r="B10" s="85"/>
      <c r="C10" s="86" t="s">
        <v>9</v>
      </c>
      <c r="D10" s="85"/>
      <c r="E10" s="87" t="s">
        <v>24</v>
      </c>
      <c r="F10" s="88" t="s">
        <v>25</v>
      </c>
      <c r="G10" s="89" t="s">
        <v>26</v>
      </c>
      <c r="H10" s="2"/>
      <c r="I10" s="2"/>
      <c r="J10" s="84" t="s">
        <v>23</v>
      </c>
      <c r="K10" s="85"/>
      <c r="L10" s="86" t="s">
        <v>9</v>
      </c>
      <c r="M10" s="85"/>
      <c r="N10" s="87" t="s">
        <v>24</v>
      </c>
      <c r="O10" s="90" t="s">
        <v>25</v>
      </c>
      <c r="P10" s="89" t="s">
        <v>26</v>
      </c>
      <c r="Q10" s="2"/>
      <c r="R10" s="2"/>
      <c r="S10" s="91" t="s">
        <v>23</v>
      </c>
      <c r="T10" s="92"/>
      <c r="U10" s="93" t="s">
        <v>9</v>
      </c>
      <c r="V10" s="92"/>
      <c r="W10" s="94" t="s">
        <v>24</v>
      </c>
      <c r="X10" s="95" t="s">
        <v>25</v>
      </c>
      <c r="Y10" s="96" t="s">
        <v>26</v>
      </c>
      <c r="Z10" s="2"/>
      <c r="AA10" s="2"/>
      <c r="AB10" s="91" t="s">
        <v>23</v>
      </c>
      <c r="AC10" s="92"/>
      <c r="AD10" s="93" t="s">
        <v>9</v>
      </c>
      <c r="AE10" s="92"/>
      <c r="AF10" s="97" t="s">
        <v>24</v>
      </c>
      <c r="AG10" s="98" t="s">
        <v>25</v>
      </c>
      <c r="AH10" s="99" t="s">
        <v>26</v>
      </c>
      <c r="AI10" s="2"/>
      <c r="AJ10" s="2"/>
    </row>
    <row r="11" spans="1:36" ht="15.75" customHeight="1">
      <c r="A11" s="100" t="s">
        <v>27</v>
      </c>
      <c r="B11" s="101"/>
      <c r="C11" s="102">
        <v>43020</v>
      </c>
      <c r="D11" s="103"/>
      <c r="E11" s="104" t="s">
        <v>28</v>
      </c>
      <c r="F11" s="105">
        <v>2925</v>
      </c>
      <c r="G11" s="106"/>
      <c r="H11" s="2" t="s">
        <v>29</v>
      </c>
      <c r="I11" s="2"/>
      <c r="J11" s="100" t="s">
        <v>30</v>
      </c>
      <c r="K11" s="101"/>
      <c r="L11" s="107">
        <v>43250</v>
      </c>
      <c r="M11" s="108"/>
      <c r="N11" s="104" t="s">
        <v>31</v>
      </c>
      <c r="O11" s="105">
        <v>1980</v>
      </c>
      <c r="P11" s="109"/>
      <c r="Q11" s="2" t="s">
        <v>32</v>
      </c>
      <c r="R11" s="2"/>
      <c r="S11" s="110" t="s">
        <v>30</v>
      </c>
      <c r="T11" s="101"/>
      <c r="U11" s="107">
        <v>17040</v>
      </c>
      <c r="V11" s="108"/>
      <c r="W11" s="104" t="s">
        <v>33</v>
      </c>
      <c r="X11" s="105">
        <v>215</v>
      </c>
      <c r="Y11" s="111"/>
      <c r="Z11" s="112" t="s">
        <v>34</v>
      </c>
      <c r="AA11" s="2"/>
      <c r="AB11" s="110" t="s">
        <v>35</v>
      </c>
      <c r="AC11" s="101"/>
      <c r="AD11" s="107">
        <v>17060</v>
      </c>
      <c r="AE11" s="113"/>
      <c r="AF11" s="114" t="s">
        <v>36</v>
      </c>
      <c r="AG11" s="105">
        <v>60</v>
      </c>
      <c r="AH11" s="111"/>
      <c r="AI11" s="2" t="s">
        <v>37</v>
      </c>
      <c r="AJ11" s="2"/>
    </row>
    <row r="12" spans="1:36" ht="15.75" customHeight="1">
      <c r="A12" s="115"/>
      <c r="B12" s="116"/>
      <c r="C12" s="117">
        <v>43030</v>
      </c>
      <c r="D12" s="118"/>
      <c r="E12" s="119" t="s">
        <v>38</v>
      </c>
      <c r="F12" s="120" t="s">
        <v>39</v>
      </c>
      <c r="G12" s="121"/>
      <c r="H12" s="2" t="s">
        <v>40</v>
      </c>
      <c r="I12" s="2"/>
      <c r="J12" s="115"/>
      <c r="K12" s="116"/>
      <c r="L12" s="102">
        <v>43260</v>
      </c>
      <c r="M12" s="103"/>
      <c r="N12" s="122" t="s">
        <v>41</v>
      </c>
      <c r="O12" s="123">
        <v>1335</v>
      </c>
      <c r="P12" s="124"/>
      <c r="Q12" s="2" t="s">
        <v>42</v>
      </c>
      <c r="R12" s="2"/>
      <c r="S12" s="125"/>
      <c r="T12" s="116"/>
      <c r="U12" s="126">
        <v>17050</v>
      </c>
      <c r="V12" s="127"/>
      <c r="W12" s="128" t="s">
        <v>43</v>
      </c>
      <c r="X12" s="129">
        <v>140</v>
      </c>
      <c r="Y12" s="130"/>
      <c r="Z12" s="2" t="s">
        <v>44</v>
      </c>
      <c r="AA12" s="2"/>
      <c r="AB12" s="125"/>
      <c r="AC12" s="116"/>
      <c r="AD12" s="102">
        <v>17070</v>
      </c>
      <c r="AE12" s="131"/>
      <c r="AF12" s="132" t="s">
        <v>45</v>
      </c>
      <c r="AG12" s="133">
        <v>85</v>
      </c>
      <c r="AH12" s="134"/>
      <c r="AI12" s="2" t="s">
        <v>46</v>
      </c>
      <c r="AJ12" s="2"/>
    </row>
    <row r="13" spans="1:36" ht="15.75" customHeight="1">
      <c r="A13" s="115"/>
      <c r="B13" s="116"/>
      <c r="C13" s="102">
        <v>43050</v>
      </c>
      <c r="D13" s="103"/>
      <c r="E13" s="122" t="s">
        <v>47</v>
      </c>
      <c r="F13" s="123">
        <v>4015</v>
      </c>
      <c r="G13" s="106"/>
      <c r="H13" s="2" t="s">
        <v>48</v>
      </c>
      <c r="I13" s="2"/>
      <c r="J13" s="115"/>
      <c r="K13" s="116"/>
      <c r="L13" s="102">
        <v>43270</v>
      </c>
      <c r="M13" s="103"/>
      <c r="N13" s="122" t="s">
        <v>49</v>
      </c>
      <c r="O13" s="123">
        <v>1995</v>
      </c>
      <c r="P13" s="135"/>
      <c r="Q13" s="2" t="s">
        <v>50</v>
      </c>
      <c r="R13" s="2"/>
      <c r="S13" s="136" t="s">
        <v>51</v>
      </c>
      <c r="T13" s="137"/>
      <c r="U13" s="138">
        <v>17030</v>
      </c>
      <c r="V13" s="139"/>
      <c r="W13" s="140" t="s">
        <v>52</v>
      </c>
      <c r="X13" s="141">
        <v>425</v>
      </c>
      <c r="Y13" s="142"/>
      <c r="Z13" s="112" t="s">
        <v>53</v>
      </c>
      <c r="AA13" s="2"/>
      <c r="AB13" s="125"/>
      <c r="AC13" s="116"/>
      <c r="AD13" s="102">
        <v>17090</v>
      </c>
      <c r="AE13" s="143"/>
      <c r="AF13" s="132" t="s">
        <v>54</v>
      </c>
      <c r="AG13" s="133">
        <v>925</v>
      </c>
      <c r="AH13" s="134"/>
      <c r="AI13" s="2" t="s">
        <v>55</v>
      </c>
      <c r="AJ13" s="2"/>
    </row>
    <row r="14" spans="1:36" ht="15.75" customHeight="1">
      <c r="A14" s="115"/>
      <c r="B14" s="116"/>
      <c r="C14" s="102">
        <v>43060</v>
      </c>
      <c r="D14" s="103"/>
      <c r="E14" s="122" t="s">
        <v>56</v>
      </c>
      <c r="F14" s="123">
        <v>2720</v>
      </c>
      <c r="G14" s="106"/>
      <c r="H14" s="2" t="s">
        <v>57</v>
      </c>
      <c r="I14" s="2"/>
      <c r="J14" s="115"/>
      <c r="K14" s="116"/>
      <c r="L14" s="102">
        <v>43450</v>
      </c>
      <c r="M14" s="103"/>
      <c r="N14" s="122" t="s">
        <v>58</v>
      </c>
      <c r="O14" s="144">
        <v>1185</v>
      </c>
      <c r="P14" s="106"/>
      <c r="Q14" s="2" t="s">
        <v>59</v>
      </c>
      <c r="R14" s="2"/>
      <c r="AA14" s="2"/>
      <c r="AB14" s="145" t="s">
        <v>60</v>
      </c>
      <c r="AC14" s="146"/>
      <c r="AD14" s="102">
        <v>17100</v>
      </c>
      <c r="AE14" s="143"/>
      <c r="AF14" s="132" t="s">
        <v>61</v>
      </c>
      <c r="AG14" s="133">
        <v>695</v>
      </c>
      <c r="AH14" s="134"/>
      <c r="AI14" s="2" t="s">
        <v>62</v>
      </c>
      <c r="AJ14" s="2"/>
    </row>
    <row r="15" spans="1:36" ht="15.75" customHeight="1">
      <c r="A15" s="115"/>
      <c r="B15" s="116"/>
      <c r="C15" s="102">
        <v>43070</v>
      </c>
      <c r="D15" s="103"/>
      <c r="E15" s="122" t="s">
        <v>63</v>
      </c>
      <c r="F15" s="123">
        <v>1360</v>
      </c>
      <c r="G15" s="106"/>
      <c r="H15" s="2" t="s">
        <v>64</v>
      </c>
      <c r="I15" s="2"/>
      <c r="J15" s="115"/>
      <c r="K15" s="116"/>
      <c r="L15" s="102">
        <v>43460</v>
      </c>
      <c r="M15" s="103"/>
      <c r="N15" s="122" t="s">
        <v>65</v>
      </c>
      <c r="O15" s="123">
        <v>380</v>
      </c>
      <c r="P15" s="124"/>
      <c r="Q15" s="2" t="s">
        <v>66</v>
      </c>
      <c r="R15" s="2"/>
      <c r="S15" s="80" t="s">
        <v>67</v>
      </c>
      <c r="T15" s="78"/>
      <c r="U15" s="78"/>
      <c r="V15" s="78"/>
      <c r="W15" s="78"/>
      <c r="X15" s="83"/>
      <c r="Y15" s="80"/>
      <c r="Z15" s="112"/>
      <c r="AA15" s="2"/>
      <c r="AB15" s="125"/>
      <c r="AC15" s="116"/>
      <c r="AD15" s="102">
        <v>17101</v>
      </c>
      <c r="AE15" s="143"/>
      <c r="AF15" s="147" t="s">
        <v>68</v>
      </c>
      <c r="AG15" s="133">
        <v>95</v>
      </c>
      <c r="AH15" s="134"/>
      <c r="AI15" s="2" t="s">
        <v>69</v>
      </c>
      <c r="AJ15" s="2"/>
    </row>
    <row r="16" spans="1:36" ht="15.75" customHeight="1">
      <c r="A16" s="115"/>
      <c r="B16" s="116"/>
      <c r="C16" s="148">
        <v>43080</v>
      </c>
      <c r="D16" s="149"/>
      <c r="E16" s="150" t="s">
        <v>70</v>
      </c>
      <c r="F16" s="151" t="s">
        <v>71</v>
      </c>
      <c r="G16" s="152"/>
      <c r="H16" s="2"/>
      <c r="I16" s="2"/>
      <c r="J16" s="115"/>
      <c r="K16" s="116"/>
      <c r="L16" s="102">
        <v>43470</v>
      </c>
      <c r="M16" s="103"/>
      <c r="N16" s="122" t="s">
        <v>72</v>
      </c>
      <c r="O16" s="123">
        <v>200</v>
      </c>
      <c r="P16" s="124"/>
      <c r="Q16" s="2" t="s">
        <v>73</v>
      </c>
      <c r="R16" s="2"/>
      <c r="S16" s="91" t="s">
        <v>23</v>
      </c>
      <c r="T16" s="92"/>
      <c r="U16" s="93" t="s">
        <v>9</v>
      </c>
      <c r="V16" s="92"/>
      <c r="W16" s="97" t="s">
        <v>24</v>
      </c>
      <c r="X16" s="98" t="s">
        <v>25</v>
      </c>
      <c r="Y16" s="99" t="s">
        <v>26</v>
      </c>
      <c r="Z16" s="112"/>
      <c r="AA16" s="2"/>
      <c r="AB16" s="125"/>
      <c r="AC16" s="116"/>
      <c r="AD16" s="102">
        <v>17102</v>
      </c>
      <c r="AE16" s="143"/>
      <c r="AF16" s="147" t="s">
        <v>74</v>
      </c>
      <c r="AG16" s="133">
        <v>35</v>
      </c>
      <c r="AH16" s="134"/>
      <c r="AI16" s="2" t="s">
        <v>75</v>
      </c>
      <c r="AJ16" s="2"/>
    </row>
    <row r="17" spans="1:36" ht="15.75" customHeight="1">
      <c r="A17" s="115"/>
      <c r="B17" s="116"/>
      <c r="C17" s="102">
        <v>43100</v>
      </c>
      <c r="D17" s="153"/>
      <c r="E17" s="122" t="s">
        <v>76</v>
      </c>
      <c r="F17" s="123">
        <v>2300</v>
      </c>
      <c r="G17" s="106"/>
      <c r="H17" s="2" t="s">
        <v>77</v>
      </c>
      <c r="I17" s="2"/>
      <c r="J17" s="115"/>
      <c r="K17" s="116"/>
      <c r="L17" s="148">
        <v>43480</v>
      </c>
      <c r="M17" s="149"/>
      <c r="N17" s="150" t="s">
        <v>78</v>
      </c>
      <c r="O17" s="154" t="s">
        <v>79</v>
      </c>
      <c r="P17" s="152"/>
      <c r="Q17" s="2"/>
      <c r="R17" s="2"/>
      <c r="S17" s="110" t="s">
        <v>80</v>
      </c>
      <c r="T17" s="101"/>
      <c r="U17" s="107">
        <v>17390</v>
      </c>
      <c r="V17" s="113"/>
      <c r="W17" s="155" t="s">
        <v>81</v>
      </c>
      <c r="X17" s="105">
        <v>2150</v>
      </c>
      <c r="Y17" s="111"/>
      <c r="Z17" s="112" t="s">
        <v>82</v>
      </c>
      <c r="AA17" s="2"/>
      <c r="AB17" s="156"/>
      <c r="AC17" s="157"/>
      <c r="AD17" s="102">
        <v>17110</v>
      </c>
      <c r="AE17" s="143"/>
      <c r="AF17" s="132" t="s">
        <v>83</v>
      </c>
      <c r="AG17" s="133">
        <v>105</v>
      </c>
      <c r="AH17" s="134"/>
      <c r="AI17" s="2" t="s">
        <v>84</v>
      </c>
      <c r="AJ17" s="2"/>
    </row>
    <row r="18" spans="1:36" ht="15.75" customHeight="1" thickBot="1">
      <c r="A18" s="115"/>
      <c r="B18" s="116"/>
      <c r="C18" s="102">
        <v>43110</v>
      </c>
      <c r="D18" s="153"/>
      <c r="E18" s="122" t="s">
        <v>85</v>
      </c>
      <c r="F18" s="123">
        <v>1495</v>
      </c>
      <c r="G18" s="106"/>
      <c r="H18" s="2" t="s">
        <v>86</v>
      </c>
      <c r="I18" s="2"/>
      <c r="J18" s="158" t="s">
        <v>51</v>
      </c>
      <c r="K18" s="137"/>
      <c r="L18" s="159">
        <v>43350</v>
      </c>
      <c r="M18" s="160"/>
      <c r="N18" s="161" t="s">
        <v>87</v>
      </c>
      <c r="O18" s="162">
        <v>2680</v>
      </c>
      <c r="P18" s="124"/>
      <c r="Q18" s="2" t="s">
        <v>88</v>
      </c>
      <c r="R18" s="2"/>
      <c r="S18" s="125"/>
      <c r="T18" s="116"/>
      <c r="U18" s="117">
        <v>17430</v>
      </c>
      <c r="V18" s="163"/>
      <c r="W18" s="164" t="s">
        <v>89</v>
      </c>
      <c r="X18" s="165" t="s">
        <v>90</v>
      </c>
      <c r="Y18" s="166"/>
      <c r="Z18" s="112" t="s">
        <v>91</v>
      </c>
      <c r="AA18" s="2"/>
      <c r="AB18" s="145" t="s">
        <v>92</v>
      </c>
      <c r="AC18" s="146"/>
      <c r="AD18" s="102">
        <v>17120</v>
      </c>
      <c r="AE18" s="143"/>
      <c r="AF18" s="132" t="s">
        <v>93</v>
      </c>
      <c r="AG18" s="133">
        <v>910</v>
      </c>
      <c r="AH18" s="134"/>
      <c r="AI18" s="2" t="s">
        <v>94</v>
      </c>
      <c r="AJ18" s="2"/>
    </row>
    <row r="19" spans="1:36" ht="15.75" customHeight="1" thickTop="1" thickBot="1">
      <c r="A19" s="115"/>
      <c r="B19" s="116"/>
      <c r="C19" s="102">
        <v>43120</v>
      </c>
      <c r="D19" s="153"/>
      <c r="E19" s="122" t="s">
        <v>95</v>
      </c>
      <c r="F19" s="144">
        <v>2645</v>
      </c>
      <c r="G19" s="167"/>
      <c r="H19" s="2" t="s">
        <v>96</v>
      </c>
      <c r="I19" s="2"/>
      <c r="J19" s="168" t="s">
        <v>97</v>
      </c>
      <c r="K19" s="169"/>
      <c r="L19" s="169"/>
      <c r="M19" s="169"/>
      <c r="N19" s="170"/>
      <c r="O19" s="171">
        <f>SUM(F11:F30,O11:O18)</f>
        <v>56295</v>
      </c>
      <c r="P19" s="172"/>
      <c r="Q19" s="2"/>
      <c r="R19" s="2"/>
      <c r="S19" s="125"/>
      <c r="T19" s="116"/>
      <c r="U19" s="102">
        <v>17370</v>
      </c>
      <c r="V19" s="131"/>
      <c r="W19" s="132" t="s">
        <v>98</v>
      </c>
      <c r="X19" s="129">
        <v>460</v>
      </c>
      <c r="Y19" s="134"/>
      <c r="Z19" s="112" t="s">
        <v>99</v>
      </c>
      <c r="AA19" s="2"/>
      <c r="AB19" s="125"/>
      <c r="AC19" s="116"/>
      <c r="AD19" s="102">
        <v>17125</v>
      </c>
      <c r="AE19" s="143"/>
      <c r="AF19" s="147" t="s">
        <v>100</v>
      </c>
      <c r="AG19" s="133">
        <v>20</v>
      </c>
      <c r="AH19" s="134"/>
      <c r="AI19" s="2" t="s">
        <v>101</v>
      </c>
      <c r="AJ19" s="2"/>
    </row>
    <row r="20" spans="1:36" ht="15.75" customHeight="1" thickTop="1" thickBot="1">
      <c r="A20" s="115"/>
      <c r="B20" s="116"/>
      <c r="C20" s="102">
        <v>43130</v>
      </c>
      <c r="D20" s="153"/>
      <c r="E20" s="122" t="s">
        <v>102</v>
      </c>
      <c r="F20" s="144">
        <v>2515</v>
      </c>
      <c r="G20" s="167"/>
      <c r="H20" s="2" t="s">
        <v>103</v>
      </c>
      <c r="I20" s="2"/>
      <c r="J20" s="173" t="s">
        <v>104</v>
      </c>
      <c r="K20" s="174"/>
      <c r="L20" s="174"/>
      <c r="M20" s="174"/>
      <c r="N20" s="175"/>
      <c r="O20" s="176">
        <f>SUM(G11:G30,P11:P18)</f>
        <v>0</v>
      </c>
      <c r="P20" s="177"/>
      <c r="Q20" s="2"/>
      <c r="R20" s="2"/>
      <c r="S20" s="125"/>
      <c r="T20" s="116"/>
      <c r="U20" s="102">
        <v>17380</v>
      </c>
      <c r="V20" s="131"/>
      <c r="W20" s="132" t="s">
        <v>105</v>
      </c>
      <c r="X20" s="133">
        <v>265</v>
      </c>
      <c r="Y20" s="134"/>
      <c r="Z20" s="112" t="s">
        <v>106</v>
      </c>
      <c r="AA20" s="2"/>
      <c r="AB20" s="125"/>
      <c r="AC20" s="116"/>
      <c r="AD20" s="117">
        <v>17150</v>
      </c>
      <c r="AE20" s="178"/>
      <c r="AF20" s="164" t="s">
        <v>107</v>
      </c>
      <c r="AG20" s="154" t="s">
        <v>108</v>
      </c>
      <c r="AH20" s="179"/>
      <c r="AI20" s="2" t="s">
        <v>109</v>
      </c>
      <c r="AJ20" s="2"/>
    </row>
    <row r="21" spans="1:36" ht="15.75" customHeight="1" thickTop="1">
      <c r="A21" s="115"/>
      <c r="B21" s="116"/>
      <c r="C21" s="102">
        <v>43140</v>
      </c>
      <c r="D21" s="153"/>
      <c r="E21" s="122" t="s">
        <v>110</v>
      </c>
      <c r="F21" s="123">
        <v>2485</v>
      </c>
      <c r="G21" s="106"/>
      <c r="H21" s="2" t="s">
        <v>111</v>
      </c>
      <c r="I21" s="2"/>
      <c r="J21" s="2"/>
      <c r="K21" s="2"/>
      <c r="L21" s="2"/>
      <c r="M21" s="2"/>
      <c r="N21" s="78"/>
      <c r="O21" s="180"/>
      <c r="P21" s="181"/>
      <c r="Q21" s="2"/>
      <c r="R21" s="2"/>
      <c r="S21" s="145" t="s">
        <v>112</v>
      </c>
      <c r="T21" s="146"/>
      <c r="U21" s="102">
        <v>17330</v>
      </c>
      <c r="V21" s="131"/>
      <c r="W21" s="132" t="s">
        <v>113</v>
      </c>
      <c r="X21" s="133">
        <v>695</v>
      </c>
      <c r="Y21" s="134"/>
      <c r="Z21" s="112" t="s">
        <v>114</v>
      </c>
      <c r="AA21" s="2"/>
      <c r="AB21" s="145" t="s">
        <v>115</v>
      </c>
      <c r="AC21" s="146"/>
      <c r="AD21" s="102">
        <v>17160</v>
      </c>
      <c r="AE21" s="143"/>
      <c r="AF21" s="182" t="s">
        <v>116</v>
      </c>
      <c r="AG21" s="133">
        <v>65</v>
      </c>
      <c r="AH21" s="134"/>
      <c r="AI21" s="2" t="s">
        <v>117</v>
      </c>
      <c r="AJ21" s="2"/>
    </row>
    <row r="22" spans="1:36" ht="15.75" customHeight="1">
      <c r="A22" s="115"/>
      <c r="B22" s="116"/>
      <c r="C22" s="102">
        <v>43150</v>
      </c>
      <c r="D22" s="153"/>
      <c r="E22" s="122" t="s">
        <v>118</v>
      </c>
      <c r="F22" s="123">
        <v>2415</v>
      </c>
      <c r="G22" s="106"/>
      <c r="H22" s="2" t="s">
        <v>119</v>
      </c>
      <c r="I22" s="2"/>
      <c r="J22" s="80" t="s">
        <v>21</v>
      </c>
      <c r="K22" s="2"/>
      <c r="L22" s="2"/>
      <c r="M22" s="2"/>
      <c r="N22" s="78"/>
      <c r="O22" s="81"/>
      <c r="P22" s="183"/>
      <c r="Q22" s="2"/>
      <c r="R22" s="2"/>
      <c r="S22" s="184"/>
      <c r="T22" s="185"/>
      <c r="U22" s="186">
        <v>57160</v>
      </c>
      <c r="V22" s="187"/>
      <c r="W22" s="188" t="s">
        <v>120</v>
      </c>
      <c r="X22" s="189" t="s">
        <v>121</v>
      </c>
      <c r="Y22" s="190"/>
      <c r="AA22" s="2"/>
      <c r="AB22" s="125"/>
      <c r="AC22" s="116"/>
      <c r="AD22" s="102">
        <v>17180</v>
      </c>
      <c r="AE22" s="143"/>
      <c r="AF22" s="191" t="s">
        <v>122</v>
      </c>
      <c r="AG22" s="133">
        <v>1055</v>
      </c>
      <c r="AH22" s="134"/>
      <c r="AI22" s="2" t="s">
        <v>123</v>
      </c>
      <c r="AJ22" s="2"/>
    </row>
    <row r="23" spans="1:36" ht="15.75" customHeight="1">
      <c r="A23" s="115"/>
      <c r="B23" s="116"/>
      <c r="C23" s="102">
        <v>43160</v>
      </c>
      <c r="D23" s="153"/>
      <c r="E23" s="122" t="s">
        <v>124</v>
      </c>
      <c r="F23" s="123">
        <v>2055</v>
      </c>
      <c r="G23" s="106"/>
      <c r="H23" s="2" t="s">
        <v>125</v>
      </c>
      <c r="I23" s="2"/>
      <c r="J23" s="91" t="s">
        <v>23</v>
      </c>
      <c r="K23" s="92"/>
      <c r="L23" s="93" t="s">
        <v>9</v>
      </c>
      <c r="M23" s="92"/>
      <c r="N23" s="97" t="s">
        <v>24</v>
      </c>
      <c r="O23" s="95" t="s">
        <v>25</v>
      </c>
      <c r="P23" s="192" t="s">
        <v>26</v>
      </c>
      <c r="Q23" s="2"/>
      <c r="R23" s="2"/>
      <c r="AA23" s="2"/>
      <c r="AB23" s="125"/>
      <c r="AC23" s="116"/>
      <c r="AD23" s="117">
        <v>17190</v>
      </c>
      <c r="AE23" s="178"/>
      <c r="AF23" s="164" t="s">
        <v>126</v>
      </c>
      <c r="AG23" s="154" t="s">
        <v>127</v>
      </c>
      <c r="AH23" s="179"/>
      <c r="AI23" s="2" t="s">
        <v>128</v>
      </c>
      <c r="AJ23" s="193"/>
    </row>
    <row r="24" spans="1:36" ht="15.75" customHeight="1">
      <c r="A24" s="115"/>
      <c r="B24" s="116"/>
      <c r="C24" s="102">
        <v>43170</v>
      </c>
      <c r="D24" s="153"/>
      <c r="E24" s="122" t="s">
        <v>129</v>
      </c>
      <c r="F24" s="123">
        <v>2230</v>
      </c>
      <c r="G24" s="106"/>
      <c r="H24" s="2" t="s">
        <v>130</v>
      </c>
      <c r="I24" s="2"/>
      <c r="J24" s="110" t="s">
        <v>131</v>
      </c>
      <c r="K24" s="101"/>
      <c r="L24" s="107">
        <v>17010</v>
      </c>
      <c r="M24" s="108"/>
      <c r="N24" s="194" t="s">
        <v>132</v>
      </c>
      <c r="O24" s="105">
        <v>110</v>
      </c>
      <c r="P24" s="195"/>
      <c r="Q24" s="2" t="s">
        <v>133</v>
      </c>
      <c r="R24" s="2"/>
      <c r="AA24" s="2"/>
      <c r="AB24" s="125"/>
      <c r="AC24" s="116"/>
      <c r="AD24" s="117">
        <v>17200</v>
      </c>
      <c r="AE24" s="178"/>
      <c r="AF24" s="164" t="s">
        <v>134</v>
      </c>
      <c r="AG24" s="196" t="s">
        <v>135</v>
      </c>
      <c r="AH24" s="197"/>
      <c r="AI24" s="2" t="s">
        <v>136</v>
      </c>
      <c r="AJ24" s="2"/>
    </row>
    <row r="25" spans="1:36" ht="15.75" customHeight="1">
      <c r="A25" s="115"/>
      <c r="B25" s="116"/>
      <c r="C25" s="102">
        <v>43180</v>
      </c>
      <c r="D25" s="153"/>
      <c r="E25" s="122" t="s">
        <v>137</v>
      </c>
      <c r="F25" s="123">
        <v>6280</v>
      </c>
      <c r="G25" s="106"/>
      <c r="H25" s="2" t="s">
        <v>138</v>
      </c>
      <c r="I25" s="2"/>
      <c r="J25" s="125"/>
      <c r="K25" s="116"/>
      <c r="L25" s="102">
        <v>17340</v>
      </c>
      <c r="M25" s="131"/>
      <c r="N25" s="132" t="s">
        <v>139</v>
      </c>
      <c r="O25" s="133">
        <v>775</v>
      </c>
      <c r="P25" s="134"/>
      <c r="Q25" s="2" t="s">
        <v>140</v>
      </c>
      <c r="R25" s="2"/>
      <c r="Z25" s="198"/>
      <c r="AA25" s="2"/>
      <c r="AB25" s="125"/>
      <c r="AC25" s="116"/>
      <c r="AD25" s="102">
        <v>17210</v>
      </c>
      <c r="AE25" s="143"/>
      <c r="AF25" s="147" t="s">
        <v>141</v>
      </c>
      <c r="AG25" s="133">
        <v>90</v>
      </c>
      <c r="AH25" s="134"/>
      <c r="AI25" s="2" t="s">
        <v>142</v>
      </c>
      <c r="AJ25" s="2"/>
    </row>
    <row r="26" spans="1:36" ht="15.75" customHeight="1">
      <c r="A26" s="115"/>
      <c r="B26" s="116"/>
      <c r="C26" s="102">
        <v>43190</v>
      </c>
      <c r="D26" s="153"/>
      <c r="E26" s="122" t="s">
        <v>143</v>
      </c>
      <c r="F26" s="123">
        <v>3510</v>
      </c>
      <c r="G26" s="106"/>
      <c r="H26" s="2" t="s">
        <v>144</v>
      </c>
      <c r="I26" s="199"/>
      <c r="J26" s="125"/>
      <c r="K26" s="116"/>
      <c r="L26" s="102">
        <v>17350</v>
      </c>
      <c r="M26" s="131"/>
      <c r="N26" s="132" t="s">
        <v>145</v>
      </c>
      <c r="O26" s="133">
        <v>105</v>
      </c>
      <c r="P26" s="134"/>
      <c r="Q26" s="2" t="s">
        <v>146</v>
      </c>
      <c r="R26" s="2"/>
      <c r="S26" s="2"/>
      <c r="T26" s="2"/>
      <c r="U26" s="2"/>
      <c r="V26" s="2"/>
      <c r="W26" s="2"/>
      <c r="X26" s="2"/>
      <c r="Y26" s="2"/>
      <c r="Z26" s="198"/>
      <c r="AA26" s="2"/>
      <c r="AB26" s="125"/>
      <c r="AC26" s="116"/>
      <c r="AD26" s="200">
        <v>17220</v>
      </c>
      <c r="AE26" s="201"/>
      <c r="AF26" s="202" t="s">
        <v>147</v>
      </c>
      <c r="AG26" s="154" t="s">
        <v>127</v>
      </c>
      <c r="AH26" s="179"/>
      <c r="AI26" s="2" t="s">
        <v>148</v>
      </c>
      <c r="AJ26" s="2"/>
    </row>
    <row r="27" spans="1:36" ht="15.75" customHeight="1">
      <c r="A27" s="115"/>
      <c r="B27" s="116"/>
      <c r="C27" s="102">
        <v>43200</v>
      </c>
      <c r="D27" s="153"/>
      <c r="E27" s="122" t="s">
        <v>149</v>
      </c>
      <c r="F27" s="123">
        <v>810</v>
      </c>
      <c r="G27" s="106"/>
      <c r="H27" s="2" t="s">
        <v>150</v>
      </c>
      <c r="I27" s="199"/>
      <c r="J27" s="125"/>
      <c r="K27" s="116"/>
      <c r="L27" s="148">
        <v>17360</v>
      </c>
      <c r="M27" s="203"/>
      <c r="N27" s="204" t="s">
        <v>151</v>
      </c>
      <c r="O27" s="151" t="s">
        <v>152</v>
      </c>
      <c r="P27" s="179"/>
      <c r="Q27" s="2" t="s">
        <v>153</v>
      </c>
      <c r="R27" s="2"/>
      <c r="AA27" s="2"/>
      <c r="AB27" s="184"/>
      <c r="AC27" s="185"/>
      <c r="AD27" s="205">
        <v>17230</v>
      </c>
      <c r="AE27" s="206"/>
      <c r="AF27" s="207" t="s">
        <v>154</v>
      </c>
      <c r="AG27" s="151" t="s">
        <v>155</v>
      </c>
      <c r="AH27" s="179"/>
      <c r="AI27" s="2"/>
      <c r="AJ27" s="2"/>
    </row>
    <row r="28" spans="1:36" ht="15.75" customHeight="1">
      <c r="A28" s="115"/>
      <c r="B28" s="116"/>
      <c r="C28" s="102">
        <v>43300</v>
      </c>
      <c r="D28" s="153"/>
      <c r="E28" s="122" t="s">
        <v>156</v>
      </c>
      <c r="F28" s="123">
        <v>1365</v>
      </c>
      <c r="G28" s="106"/>
      <c r="H28" s="2" t="s">
        <v>157</v>
      </c>
      <c r="I28" s="199"/>
      <c r="J28" s="125"/>
      <c r="K28" s="116"/>
      <c r="L28" s="102">
        <v>17320</v>
      </c>
      <c r="M28" s="131"/>
      <c r="N28" s="132" t="s">
        <v>158</v>
      </c>
      <c r="O28" s="133">
        <v>205</v>
      </c>
      <c r="P28" s="134"/>
      <c r="Q28" s="2" t="s">
        <v>159</v>
      </c>
      <c r="R28" s="2"/>
      <c r="AA28" s="2"/>
      <c r="AB28" s="208"/>
      <c r="AC28" s="209"/>
      <c r="AD28" s="209"/>
      <c r="AE28" s="209"/>
      <c r="AF28" s="209"/>
      <c r="AG28" s="209"/>
      <c r="AH28" s="209"/>
      <c r="AI28" s="2"/>
      <c r="AJ28" s="2"/>
    </row>
    <row r="29" spans="1:36" ht="15.75" customHeight="1">
      <c r="A29" s="115"/>
      <c r="B29" s="116"/>
      <c r="C29" s="102">
        <v>43400</v>
      </c>
      <c r="D29" s="153"/>
      <c r="E29" s="122" t="s">
        <v>160</v>
      </c>
      <c r="F29" s="123">
        <v>4550</v>
      </c>
      <c r="G29" s="106"/>
      <c r="H29" s="2" t="s">
        <v>161</v>
      </c>
      <c r="I29" s="199"/>
      <c r="J29" s="125"/>
      <c r="K29" s="116"/>
      <c r="L29" s="102">
        <v>17280</v>
      </c>
      <c r="M29" s="131"/>
      <c r="N29" s="132" t="s">
        <v>162</v>
      </c>
      <c r="O29" s="133">
        <v>475</v>
      </c>
      <c r="P29" s="134"/>
      <c r="Q29" s="2" t="s">
        <v>163</v>
      </c>
      <c r="R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5.75" customHeight="1" thickBot="1">
      <c r="A30" s="210"/>
      <c r="B30" s="211"/>
      <c r="C30" s="212">
        <v>43500</v>
      </c>
      <c r="D30" s="213"/>
      <c r="E30" s="214" t="s">
        <v>164</v>
      </c>
      <c r="F30" s="215">
        <v>865</v>
      </c>
      <c r="G30" s="216"/>
      <c r="H30" s="2" t="s">
        <v>165</v>
      </c>
      <c r="I30" s="199"/>
      <c r="J30" s="125"/>
      <c r="K30" s="116"/>
      <c r="L30" s="148">
        <v>17290</v>
      </c>
      <c r="M30" s="203"/>
      <c r="N30" s="204" t="s">
        <v>166</v>
      </c>
      <c r="O30" s="151" t="s">
        <v>167</v>
      </c>
      <c r="P30" s="179"/>
      <c r="Q30" s="2"/>
      <c r="R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5.75" customHeight="1" thickTop="1">
      <c r="A31" s="2"/>
      <c r="B31" s="217"/>
      <c r="C31" s="218"/>
      <c r="D31" s="218"/>
      <c r="E31" s="78"/>
      <c r="F31" s="219"/>
      <c r="G31" s="220"/>
      <c r="H31" s="2"/>
      <c r="I31" s="199"/>
      <c r="J31" s="125"/>
      <c r="K31" s="116"/>
      <c r="L31" s="102">
        <v>17300</v>
      </c>
      <c r="M31" s="131"/>
      <c r="N31" s="147" t="s">
        <v>168</v>
      </c>
      <c r="O31" s="133">
        <v>140</v>
      </c>
      <c r="P31" s="134"/>
      <c r="Q31" s="2" t="s">
        <v>169</v>
      </c>
      <c r="R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5.75" customHeight="1">
      <c r="A32" s="2"/>
      <c r="B32" s="2"/>
      <c r="C32" s="2"/>
      <c r="D32" s="2"/>
      <c r="E32" s="2"/>
      <c r="F32" s="2"/>
      <c r="G32" s="2"/>
      <c r="H32" s="220"/>
      <c r="I32" s="199"/>
      <c r="J32" s="125"/>
      <c r="K32" s="116"/>
      <c r="L32" s="102">
        <v>17240</v>
      </c>
      <c r="M32" s="143"/>
      <c r="N32" s="147" t="s">
        <v>170</v>
      </c>
      <c r="O32" s="133">
        <v>150</v>
      </c>
      <c r="P32" s="134"/>
      <c r="Q32" s="2" t="s">
        <v>171</v>
      </c>
      <c r="R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5.75" customHeight="1">
      <c r="A33" s="2"/>
      <c r="B33" s="2"/>
      <c r="C33" s="221"/>
      <c r="D33" s="221"/>
      <c r="E33" s="78"/>
      <c r="F33" s="219"/>
      <c r="G33" s="222"/>
      <c r="H33" s="220"/>
      <c r="I33" s="199"/>
      <c r="J33" s="125"/>
      <c r="K33" s="116"/>
      <c r="L33" s="102">
        <v>17250</v>
      </c>
      <c r="M33" s="143"/>
      <c r="N33" s="147" t="s">
        <v>172</v>
      </c>
      <c r="O33" s="133">
        <v>85</v>
      </c>
      <c r="P33" s="134"/>
      <c r="Q33" s="2" t="s">
        <v>173</v>
      </c>
      <c r="R33" s="2"/>
      <c r="AA33" s="1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5.75" customHeight="1">
      <c r="A34" s="2"/>
      <c r="B34" s="2"/>
      <c r="C34" s="2"/>
      <c r="D34" s="2"/>
      <c r="E34" s="2"/>
      <c r="F34" s="2"/>
      <c r="G34" s="2"/>
      <c r="H34" s="220"/>
      <c r="I34" s="199"/>
      <c r="J34" s="125"/>
      <c r="K34" s="116"/>
      <c r="L34" s="148">
        <v>17260</v>
      </c>
      <c r="M34" s="223"/>
      <c r="N34" s="204" t="s">
        <v>174</v>
      </c>
      <c r="O34" s="151" t="s">
        <v>175</v>
      </c>
      <c r="P34" s="179"/>
      <c r="Q34" s="2"/>
      <c r="R34" s="2"/>
      <c r="S34" s="1"/>
      <c r="T34" s="1"/>
      <c r="U34" s="1"/>
      <c r="V34" s="1"/>
      <c r="W34" s="78"/>
      <c r="X34" s="224"/>
      <c r="Y34" s="225"/>
      <c r="Z34" s="225"/>
      <c r="AA34" s="78"/>
      <c r="AF34" s="78"/>
      <c r="AG34" s="78"/>
      <c r="AH34" s="78"/>
      <c r="AI34" s="2"/>
      <c r="AJ34" s="2"/>
    </row>
    <row r="35" spans="1:36" ht="15.75" customHeight="1">
      <c r="A35" s="1"/>
      <c r="B35" s="1"/>
      <c r="C35" s="221"/>
      <c r="D35" s="221"/>
      <c r="E35" s="78"/>
      <c r="F35" s="226"/>
      <c r="G35" s="222"/>
      <c r="H35" s="220"/>
      <c r="I35" s="199"/>
      <c r="J35" s="184"/>
      <c r="K35" s="185"/>
      <c r="L35" s="138">
        <v>17270</v>
      </c>
      <c r="M35" s="227"/>
      <c r="N35" s="228" t="s">
        <v>176</v>
      </c>
      <c r="O35" s="162">
        <v>335</v>
      </c>
      <c r="P35" s="229"/>
      <c r="Q35" s="2" t="s">
        <v>177</v>
      </c>
      <c r="R35" s="2"/>
      <c r="S35" s="1"/>
      <c r="T35" s="1"/>
      <c r="U35" s="1"/>
      <c r="V35" s="1"/>
      <c r="W35" s="78"/>
      <c r="X35" s="224"/>
      <c r="Z35" s="225"/>
      <c r="AF35" s="2"/>
      <c r="AG35" s="2"/>
      <c r="AH35" s="2"/>
      <c r="AI35" s="2"/>
      <c r="AJ35" s="2"/>
    </row>
    <row r="36" spans="1:36" ht="15.75" customHeight="1">
      <c r="A36" s="78"/>
      <c r="B36" s="2"/>
      <c r="C36" s="2"/>
      <c r="D36" s="78"/>
      <c r="E36" s="2"/>
      <c r="F36" s="1"/>
      <c r="G36" s="1"/>
      <c r="H36" s="2"/>
      <c r="I36" s="199"/>
      <c r="J36" s="2"/>
      <c r="K36" s="2"/>
      <c r="L36" s="2"/>
      <c r="M36" s="2"/>
      <c r="N36" s="2"/>
      <c r="O36" s="2"/>
      <c r="P36" s="2"/>
      <c r="Q36" s="2"/>
      <c r="R36" s="78"/>
      <c r="S36" s="1"/>
      <c r="T36" s="1"/>
      <c r="U36" s="1"/>
      <c r="V36" s="1"/>
      <c r="W36" s="78"/>
      <c r="X36" s="224"/>
      <c r="Z36" s="225"/>
      <c r="AF36" s="230"/>
      <c r="AG36" s="16"/>
      <c r="AH36" s="230"/>
      <c r="AI36" s="2"/>
      <c r="AJ36" s="2"/>
    </row>
    <row r="37" spans="1:36" ht="15.75" customHeight="1">
      <c r="A37" s="2"/>
      <c r="B37" s="2"/>
      <c r="C37" s="2"/>
      <c r="D37" s="2"/>
      <c r="E37" s="78"/>
      <c r="F37" s="231"/>
      <c r="G37" s="2"/>
      <c r="H37" s="2"/>
      <c r="I37" s="199"/>
      <c r="J37" s="2"/>
      <c r="K37" s="2"/>
      <c r="L37" s="78"/>
      <c r="M37" s="78"/>
      <c r="N37" s="78"/>
      <c r="O37" s="2"/>
      <c r="P37" s="2"/>
      <c r="Q37" s="78"/>
      <c r="R37" s="78"/>
      <c r="S37" s="1"/>
      <c r="T37" s="1"/>
      <c r="U37" s="1"/>
      <c r="V37" s="1"/>
      <c r="W37" s="78"/>
      <c r="X37" s="1"/>
      <c r="Y37" s="1"/>
      <c r="Z37" s="1"/>
      <c r="AA37" s="1"/>
      <c r="AB37" s="2"/>
      <c r="AC37" s="2"/>
      <c r="AD37" s="1"/>
      <c r="AE37" s="1"/>
      <c r="AF37" s="78"/>
      <c r="AG37" s="1"/>
      <c r="AH37" s="1"/>
      <c r="AI37" s="2"/>
      <c r="AJ37" s="2"/>
    </row>
    <row r="38" spans="1:36" ht="15.75" hidden="1" customHeight="1">
      <c r="A38" s="2"/>
      <c r="B38" s="2"/>
      <c r="C38" s="2"/>
      <c r="D38" s="2"/>
      <c r="E38" s="78"/>
      <c r="F38" s="231"/>
      <c r="G38" s="2"/>
      <c r="H38" s="2"/>
      <c r="I38" s="199"/>
      <c r="J38" s="2"/>
      <c r="K38" s="2"/>
      <c r="L38" s="78"/>
      <c r="M38" s="78"/>
      <c r="N38" s="78"/>
      <c r="O38" s="2"/>
      <c r="P38" s="2"/>
      <c r="Q38" s="78"/>
      <c r="R38" s="78"/>
      <c r="S38" s="1"/>
      <c r="T38" s="1"/>
      <c r="U38" s="1"/>
      <c r="V38" s="1"/>
      <c r="W38" s="78"/>
      <c r="X38" s="1"/>
      <c r="Y38" s="1"/>
      <c r="Z38" s="1"/>
      <c r="AA38" s="1"/>
      <c r="AB38" s="2"/>
      <c r="AC38" s="2"/>
      <c r="AD38" s="1"/>
      <c r="AE38" s="1"/>
      <c r="AF38" s="78"/>
      <c r="AG38" s="1"/>
      <c r="AH38" s="1"/>
      <c r="AI38" s="2"/>
      <c r="AJ38" s="2"/>
    </row>
    <row r="39" spans="1:36" ht="15.75" hidden="1" customHeight="1">
      <c r="A39" s="2"/>
      <c r="B39" s="2"/>
      <c r="C39" s="2"/>
      <c r="D39" s="2"/>
      <c r="E39" s="78"/>
      <c r="F39" s="231"/>
      <c r="G39" s="2"/>
      <c r="H39" s="2"/>
      <c r="I39" s="199"/>
      <c r="J39" s="2"/>
      <c r="K39" s="2"/>
      <c r="L39" s="78"/>
      <c r="M39" s="78"/>
      <c r="N39" s="78"/>
      <c r="O39" s="2"/>
      <c r="P39" s="2"/>
      <c r="Q39" s="78"/>
      <c r="R39" s="78"/>
      <c r="S39" s="1"/>
      <c r="T39" s="1"/>
      <c r="U39" s="1"/>
      <c r="V39" s="1"/>
      <c r="W39" s="78"/>
      <c r="X39" s="1"/>
      <c r="Y39" s="1"/>
      <c r="Z39" s="1"/>
      <c r="AA39" s="1"/>
      <c r="AB39" s="2"/>
      <c r="AC39" s="2"/>
      <c r="AD39" s="1"/>
      <c r="AE39" s="1"/>
      <c r="AF39" s="78"/>
      <c r="AG39" s="1"/>
      <c r="AH39" s="1"/>
      <c r="AI39" s="2"/>
      <c r="AJ39" s="2"/>
    </row>
    <row r="40" spans="1:36" ht="21" customHeight="1">
      <c r="A40" s="232" t="s">
        <v>178</v>
      </c>
      <c r="B40" s="2"/>
      <c r="C40" s="2"/>
      <c r="D40" s="78"/>
      <c r="E40" s="78"/>
      <c r="F40" s="226"/>
      <c r="G40" s="112"/>
      <c r="H40" s="2"/>
      <c r="I40" s="199"/>
      <c r="J40" s="2"/>
      <c r="K40" s="2"/>
      <c r="L40" s="2"/>
      <c r="M40" s="2"/>
      <c r="N40" s="2"/>
      <c r="O40" s="2"/>
      <c r="P40" s="2"/>
      <c r="Q40" s="78"/>
      <c r="R40" s="78"/>
      <c r="S40" s="1"/>
      <c r="T40" s="1"/>
      <c r="U40" s="1"/>
      <c r="V40" s="1"/>
      <c r="W40" s="78"/>
      <c r="X40" s="233"/>
      <c r="Y40" s="233"/>
      <c r="Z40" s="1"/>
      <c r="AA40" s="1"/>
      <c r="AB40" s="2"/>
      <c r="AC40" s="2"/>
      <c r="AD40" s="1"/>
      <c r="AE40" s="1"/>
      <c r="AF40" s="78"/>
      <c r="AG40" s="233"/>
      <c r="AH40" s="233"/>
      <c r="AI40" s="2"/>
      <c r="AJ40" s="2"/>
    </row>
    <row r="41" spans="1:36" ht="15.75" customHeight="1">
      <c r="A41" s="234" t="s">
        <v>179</v>
      </c>
      <c r="B41" s="235" t="s">
        <v>180</v>
      </c>
      <c r="C41" s="236"/>
      <c r="D41" s="237"/>
      <c r="E41" s="234" t="s">
        <v>181</v>
      </c>
      <c r="F41" s="238"/>
      <c r="G41" s="238"/>
      <c r="H41" s="238"/>
      <c r="I41" s="238"/>
      <c r="J41" s="238"/>
      <c r="K41" s="238"/>
      <c r="L41" s="238"/>
      <c r="M41" s="238"/>
      <c r="N41" s="238"/>
      <c r="O41" s="239"/>
      <c r="P41" s="240"/>
      <c r="Q41" s="1" t="s">
        <v>182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234" t="s">
        <v>183</v>
      </c>
      <c r="B42" s="241"/>
      <c r="C42" s="242"/>
      <c r="E42" s="234"/>
      <c r="F42" s="238"/>
      <c r="G42" s="238"/>
      <c r="H42" s="238"/>
      <c r="I42" s="238"/>
      <c r="J42" s="238"/>
      <c r="K42" s="238"/>
      <c r="L42" s="238"/>
      <c r="M42" s="238"/>
      <c r="N42" s="238"/>
      <c r="O42" s="239"/>
      <c r="P42" s="240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234" t="s">
        <v>184</v>
      </c>
      <c r="AE43" s="1"/>
      <c r="AF43" s="243" t="s">
        <v>185</v>
      </c>
      <c r="AG43" s="244"/>
      <c r="AH43" s="245">
        <f>O19</f>
        <v>56295</v>
      </c>
      <c r="AI43" s="2"/>
      <c r="AJ43" s="2"/>
    </row>
    <row r="44" spans="1:36" ht="15.75" customHeight="1">
      <c r="A44" s="234" t="s">
        <v>186</v>
      </c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  <c r="O44" s="231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46" t="s">
        <v>187</v>
      </c>
      <c r="AG44" s="247"/>
      <c r="AH44" s="248">
        <f>SUM(X11:X13,O24:O35,X17:X22,AG11:AG27)</f>
        <v>10870</v>
      </c>
      <c r="AI44" s="2"/>
      <c r="AJ44" s="2"/>
    </row>
    <row r="45" spans="1:36" ht="15.75" customHeight="1">
      <c r="A45" s="234" t="s">
        <v>188</v>
      </c>
      <c r="AE45" s="1"/>
      <c r="AF45" s="249" t="s">
        <v>189</v>
      </c>
      <c r="AG45" s="250"/>
      <c r="AH45" s="251">
        <f>SUM(AH43:AH44)</f>
        <v>67165</v>
      </c>
      <c r="AI45" s="1"/>
      <c r="AJ45" s="1"/>
    </row>
    <row r="46" spans="1:36" ht="15.75" customHeight="1">
      <c r="A46" s="234" t="s">
        <v>190</v>
      </c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31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N1YVlYGTHmnbjwD5mPL2Mk0+l0UnS2SYYy+Xr/EgMS0+ANJVqt/f2NIRL8cETg+8SUd2ehzynTp+BztDeZ7GoA==" saltValue="+tEpT/Ax+INbvKJn6TMMNg==" spinCount="100000" sheet="1" scenarios="1" formatCells="0" autoFilter="0"/>
  <protectedRanges>
    <protectedRange sqref="AF36:AH36" name="範囲1"/>
    <protectedRange sqref="Y34" name="範囲1_1"/>
  </protectedRanges>
  <mergeCells count="137">
    <mergeCell ref="L35:M35"/>
    <mergeCell ref="O30:P30"/>
    <mergeCell ref="L31:M31"/>
    <mergeCell ref="L32:M32"/>
    <mergeCell ref="L33:M33"/>
    <mergeCell ref="L34:M34"/>
    <mergeCell ref="O34:P34"/>
    <mergeCell ref="C28:D28"/>
    <mergeCell ref="L28:M28"/>
    <mergeCell ref="C29:D29"/>
    <mergeCell ref="L29:M29"/>
    <mergeCell ref="C30:D30"/>
    <mergeCell ref="L30:M30"/>
    <mergeCell ref="AG26:AH26"/>
    <mergeCell ref="C27:D27"/>
    <mergeCell ref="L27:M27"/>
    <mergeCell ref="O27:P27"/>
    <mergeCell ref="AD27:AE27"/>
    <mergeCell ref="AG27:AH27"/>
    <mergeCell ref="C25:D25"/>
    <mergeCell ref="L25:M25"/>
    <mergeCell ref="AD25:AE25"/>
    <mergeCell ref="C26:D26"/>
    <mergeCell ref="L26:M26"/>
    <mergeCell ref="AD26:AE26"/>
    <mergeCell ref="C23:D23"/>
    <mergeCell ref="J23:K23"/>
    <mergeCell ref="L23:M23"/>
    <mergeCell ref="AD23:AE23"/>
    <mergeCell ref="AG23:AH23"/>
    <mergeCell ref="C24:D24"/>
    <mergeCell ref="J24:K35"/>
    <mergeCell ref="L24:M24"/>
    <mergeCell ref="AD24:AE24"/>
    <mergeCell ref="AG24:AH24"/>
    <mergeCell ref="AG20:AH20"/>
    <mergeCell ref="C21:D21"/>
    <mergeCell ref="S21:T22"/>
    <mergeCell ref="U21:V21"/>
    <mergeCell ref="AB21:AC27"/>
    <mergeCell ref="AD21:AE21"/>
    <mergeCell ref="C22:D22"/>
    <mergeCell ref="U22:V22"/>
    <mergeCell ref="X22:Y22"/>
    <mergeCell ref="AD22:AE22"/>
    <mergeCell ref="U18:V18"/>
    <mergeCell ref="X18:Y18"/>
    <mergeCell ref="AB18:AC20"/>
    <mergeCell ref="AD18:AE18"/>
    <mergeCell ref="C19:D19"/>
    <mergeCell ref="U19:V19"/>
    <mergeCell ref="AD19:AE19"/>
    <mergeCell ref="C20:D20"/>
    <mergeCell ref="U20:V20"/>
    <mergeCell ref="AD20:AE20"/>
    <mergeCell ref="AD16:AE16"/>
    <mergeCell ref="C17:D17"/>
    <mergeCell ref="L17:M17"/>
    <mergeCell ref="O17:P17"/>
    <mergeCell ref="S17:T20"/>
    <mergeCell ref="U17:V17"/>
    <mergeCell ref="AD17:AE17"/>
    <mergeCell ref="C18:D18"/>
    <mergeCell ref="J18:K18"/>
    <mergeCell ref="L18:M18"/>
    <mergeCell ref="AD13:AE13"/>
    <mergeCell ref="C14:D14"/>
    <mergeCell ref="L14:M14"/>
    <mergeCell ref="AB14:AC17"/>
    <mergeCell ref="AD14:AE14"/>
    <mergeCell ref="C15:D15"/>
    <mergeCell ref="L15:M15"/>
    <mergeCell ref="AD15:AE15"/>
    <mergeCell ref="C16:D16"/>
    <mergeCell ref="F16:G16"/>
    <mergeCell ref="AB11:AC13"/>
    <mergeCell ref="AD11:AE11"/>
    <mergeCell ref="C12:D12"/>
    <mergeCell ref="F12:G12"/>
    <mergeCell ref="L12:M12"/>
    <mergeCell ref="U12:V12"/>
    <mergeCell ref="AD12:AE12"/>
    <mergeCell ref="C13:D13"/>
    <mergeCell ref="L13:M13"/>
    <mergeCell ref="S13:T13"/>
    <mergeCell ref="A11:B30"/>
    <mergeCell ref="C11:D11"/>
    <mergeCell ref="J11:K17"/>
    <mergeCell ref="L11:M11"/>
    <mergeCell ref="S11:T12"/>
    <mergeCell ref="U11:V11"/>
    <mergeCell ref="U13:V13"/>
    <mergeCell ref="L16:M16"/>
    <mergeCell ref="S16:T16"/>
    <mergeCell ref="U16:V16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8">
    <dataValidation allowBlank="1" showInputMessage="1" showErrorMessage="1" prompt="まいにちしかべ" sqref="W22" xr:uid="{E3637F71-3D90-43C8-A647-30A03400633C}"/>
    <dataValidation type="whole" errorStyle="information" allowBlank="1" showErrorMessage="1" errorTitle="定数オーバー" error="定数オーバーです。" prompt="_x000a_" sqref="G17:G30 G11 G13:G15" xr:uid="{6977624E-7261-4FF8-9135-63745E9E4F93}">
      <formula1>0</formula1>
      <formula2>F11</formula2>
    </dataValidation>
    <dataValidation allowBlank="1" showInputMessage="1" showErrorMessage="1" prompt="えら" sqref="AF26" xr:uid="{C289F61C-79C4-441E-9DD7-EF962E9D1FD9}"/>
    <dataValidation allowBlank="1" showInputMessage="1" showErrorMessage="1" prompt="ゆのさと" sqref="AF17" xr:uid="{F488074F-EBC2-4A6E-885E-E9989F7A06B3}"/>
    <dataValidation allowBlank="1" showInputMessage="1" showErrorMessage="1" prompt="ふくしま" sqref="AF18" xr:uid="{CB698B3F-42C8-48AC-8ABA-2E5345875E05}"/>
    <dataValidation allowBlank="1" showInputMessage="1" showErrorMessage="1" prompt="せんげん" sqref="AF19" xr:uid="{0AF1168B-C755-4D29-A976-78F7CB289E21}"/>
    <dataValidation allowBlank="1" showInputMessage="1" showErrorMessage="1" prompt="よしおか" sqref="AF20" xr:uid="{B6E3CA08-8598-41E5-946E-50B3442EBC17}"/>
    <dataValidation allowBlank="1" showInputMessage="1" showErrorMessage="1" prompt="しらかみ" sqref="AF21" xr:uid="{82E5B87D-1465-4574-AFCA-E2AB642AAC46}"/>
    <dataValidation allowBlank="1" showInputMessage="1" showErrorMessage="1" prompt="まつまえ" sqref="AF22" xr:uid="{07B50A75-7D82-44CE-A81B-8C09AA769993}"/>
    <dataValidation allowBlank="1" showInputMessage="1" showErrorMessage="1" prompt="たてはま" sqref="AF23" xr:uid="{AF789408-00FB-4D7A-AD74-78DD6A1EB0FC}"/>
    <dataValidation allowBlank="1" showInputMessage="1" showErrorMessage="1" prompt="あかがみ" sqref="AF24" xr:uid="{B78DA77A-0E2F-40D9-B5FE-50B1DD497FB6}"/>
    <dataValidation allowBlank="1" showInputMessage="1" showErrorMessage="1" prompt="きよべ" sqref="AF25" xr:uid="{E62A8181-B135-450C-B22F-7C3EC83BD4F6}"/>
    <dataValidation allowBlank="1" showInputMessage="1" showErrorMessage="1" prompt="はらぐち" sqref="AF27" xr:uid="{1D0A81AA-2F16-48A5-8947-55DBF6CA9A89}"/>
    <dataValidation allowBlank="1" showInputMessage="1" showErrorMessage="1" prompt="きこない" sqref="AF13" xr:uid="{4D87F642-497E-483C-AD7D-BEAC7ACB85A9}"/>
    <dataValidation allowBlank="1" showInputMessage="1" showErrorMessage="1" prompt="しりうち" sqref="AF14" xr:uid="{47ADE220-7930-4AB7-BD96-63EFC3567436}"/>
    <dataValidation allowBlank="1" showInputMessage="1" showErrorMessage="1" prompt="わきもと" sqref="AF15" xr:uid="{A3885224-0221-4CE1-91FF-0C2F87E5B25E}"/>
    <dataValidation allowBlank="1" showInputMessage="1" showErrorMessage="1" prompt="こたにいし" sqref="AF16" xr:uid="{35C07A0B-2D9E-4DEB-BB13-11870CA478EB}"/>
    <dataValidation allowBlank="1" showInputMessage="1" showErrorMessage="1" prompt="にごりかわ" sqref="W18" xr:uid="{91DBD7FD-C408-4F13-BE3D-02C6270598D2}"/>
    <dataValidation allowBlank="1" showInputMessage="1" showErrorMessage="1" prompt="かかりま" sqref="W20" xr:uid="{11CE17B3-D22A-4727-90C3-76691BC60C7D}"/>
    <dataValidation allowBlank="1" showInputMessage="1" showErrorMessage="1" prompt="さわら" sqref="W19" xr:uid="{A031EE71-EE26-4DC7-9436-3B0BF8BAF1D7}"/>
    <dataValidation allowBlank="1" showInputMessage="1" showErrorMessage="1" prompt="しかべ" sqref="W21" xr:uid="{FD936053-9AF5-403E-84D5-9F8569377142}"/>
    <dataValidation allowBlank="1" showInputMessage="1" showErrorMessage="1" prompt="ほんちょう" sqref="E17" xr:uid="{92B786DB-BBB4-492A-A48A-AEBAAC7D4794}"/>
    <dataValidation allowBlank="1" showInputMessage="1" showErrorMessage="1" prompt="ゆのかわ" sqref="E18" xr:uid="{EA2696C5-F3E6-4319-9EAC-5F95C572B4F7}"/>
    <dataValidation allowBlank="1" showInputMessage="1" showErrorMessage="1" prompt="うえの" sqref="E19" xr:uid="{547B3637-3341-4AC7-A0A2-09C76779AC26}"/>
    <dataValidation allowBlank="1" showInputMessage="1" showErrorMessage="1" prompt="ひよし" sqref="E20" xr:uid="{ED13FF5D-E8B0-4FF1-A9F4-FCBD55B9D93C}"/>
    <dataValidation allowBlank="1" showInputMessage="1" showErrorMessage="1" prompt="ふかぼり" sqref="E21" xr:uid="{3091C088-3357-4A10-804E-5EA49A0158CE}"/>
    <dataValidation allowBlank="1" showInputMessage="1" showErrorMessage="1" prompt="とみおか" sqref="E22" xr:uid="{FB6082A6-CFFD-4839-BD96-E2281A3F3E4B}"/>
    <dataValidation allowBlank="1" showInputMessage="1" showErrorMessage="1" prompt="ひがしとみおか" sqref="E23" xr:uid="{F9AD8440-5A27-43FD-A56E-B595DDA07A8C}"/>
    <dataValidation allowBlank="1" showInputMessage="1" showErrorMessage="1" prompt="ほんどおり" sqref="E24" xr:uid="{33569EF1-93EF-492E-ADD0-17EE676AA1A7}"/>
    <dataValidation allowBlank="1" showInputMessage="1" showErrorMessage="1" prompt="かみやま" sqref="E25" xr:uid="{CC0611C2-E7E6-4D87-97BD-34686D282D07}"/>
    <dataValidation allowBlank="1" showInputMessage="1" showErrorMessage="1" prompt="きたみはら" sqref="E26" xr:uid="{110258EF-56FC-4766-A743-2A7ABB0C034B}"/>
    <dataValidation allowBlank="1" showInputMessage="1" showErrorMessage="1" prompt="あさひおか" sqref="E27" xr:uid="{7599BE0D-F60D-4042-B8A9-E33FC36D867F}"/>
    <dataValidation allowBlank="1" showInputMessage="1" showErrorMessage="1" prompt="みなと" sqref="E28" xr:uid="{6800C819-C4E2-460A-8BDE-42A792592F22}"/>
    <dataValidation allowBlank="1" showInputMessage="1" showErrorMessage="1" prompt="ききょう" sqref="E29" xr:uid="{F7312EF4-02A5-4AC7-BB4C-B78E841281AA}"/>
    <dataValidation allowBlank="1" showInputMessage="1" showErrorMessage="1" prompt="ぜにがめ" sqref="E30" xr:uid="{B996CEA7-BC59-4CC3-A82A-273D22442E3D}"/>
    <dataValidation allowBlank="1" showInputMessage="1" showErrorMessage="1" prompt="おやす" sqref="N32" xr:uid="{65E5C79B-4CE6-413A-BFE9-9A1AB0E12917}"/>
    <dataValidation allowBlank="1" showInputMessage="1" showErrorMessage="1" prompt="しもかまや" sqref="N33" xr:uid="{37714493-EDFD-45F4-8B5B-0E97C2CC841C}"/>
    <dataValidation allowBlank="1" showInputMessage="1" showErrorMessage="1" prompt="しおくび" sqref="N34" xr:uid="{68F288BA-1984-464C-A5D9-DD272E57B24C}"/>
    <dataValidation allowBlank="1" showInputMessage="1" showErrorMessage="1" prompt="とい" sqref="N35" xr:uid="{641BFFFA-F2F4-47D6-964F-168F61DF8D62}"/>
    <dataValidation allowBlank="1" showInputMessage="1" showErrorMessage="1" prompt="ときとう" sqref="E16" xr:uid="{3869BE68-DE79-45B8-A12F-2E55CAF73AB1}"/>
    <dataValidation allowBlank="1" showInputMessage="1" showErrorMessage="1" prompt="しんかわ" sqref="E13" xr:uid="{2467C280-68C5-4D19-AA5B-82E7BBEB7722}"/>
    <dataValidation allowBlank="1" showInputMessage="1" showErrorMessage="1" prompt="かめだ" sqref="E14" xr:uid="{7486B9DD-6299-425E-9AC5-0EBB65864D2F}"/>
    <dataValidation allowBlank="1" showInputMessage="1" showErrorMessage="1" prompt="ちよがだい" sqref="E15" xr:uid="{9BCA80A8-BD98-4A33-B1AD-FEEC9BE3561E}"/>
    <dataValidation allowBlank="1" showInputMessage="1" showErrorMessage="1" prompt="あさひ" sqref="E11" xr:uid="{C72FC57C-B738-445A-9622-A9D4751FF6E1}"/>
    <dataValidation allowBlank="1" showInputMessage="1" showErrorMessage="1" prompt="おおてまち" sqref="E12" xr:uid="{A851353B-9F7C-42B0-85CE-A89DB79B51FA}"/>
    <dataValidation allowBlank="1" showInputMessage="1" showErrorMessage="1" prompt="いちのわたり" sqref="N15" xr:uid="{671AA7E1-9899-4E1E-A23B-ED6E3033DA33}"/>
    <dataValidation allowBlank="1" showInputMessage="1" showErrorMessage="1" prompt="きなおし" sqref="N26" xr:uid="{665B3F38-3398-48E9-A70E-04FBCCF18D75}"/>
    <dataValidation allowBlank="1" showInputMessage="1" showErrorMessage="1" prompt="ふるべ" sqref="N27" xr:uid="{2FDA9CED-996B-4C6F-9FD4-FE538DE89DF5}"/>
    <dataValidation allowBlank="1" showInputMessage="1" showErrorMessage="1" prompt="とどほっけ" sqref="N28" xr:uid="{141AC772-B13D-493D-A817-D91B5D1B4B6F}"/>
    <dataValidation allowBlank="1" showInputMessage="1" showErrorMessage="1" prompt="しりきしない" sqref="N29" xr:uid="{C9831B52-D14C-4715-8DBF-9FF6691B7A2E}"/>
    <dataValidation allowBlank="1" showInputMessage="1" showErrorMessage="1" prompt="こぶい" sqref="N30" xr:uid="{FA65B591-7BB3-4A73-978C-E240DD85BE67}"/>
    <dataValidation allowBlank="1" showInputMessage="1" showErrorMessage="1" prompt="えさん" sqref="N31" xr:uid="{151C055C-09EA-42E3-B2C2-4D9B2CBD62B4}"/>
    <dataValidation allowBlank="1" showInputMessage="1" showErrorMessage="1" prompt="もへじ" sqref="W11" xr:uid="{5FB19637-4295-49EC-B577-47EC1864C0FF}"/>
    <dataValidation allowBlank="1" showInputMessage="1" showErrorMessage="1" prompt="かみいそ" sqref="N11" xr:uid="{F5A028BF-074E-4106-B905-D0E5C238F608}"/>
    <dataValidation allowBlank="1" showInputMessage="1" showErrorMessage="1" prompt="くねべつ" sqref="N12" xr:uid="{B2D80267-5410-4A0C-A9A8-9F7C37E148E2}"/>
    <dataValidation allowBlank="1" showInputMessage="1" showErrorMessage="1" prompt="ななえはま" sqref="N13" xr:uid="{FAFEE984-D175-4B3D-AC0F-E29C64D6E0F8}"/>
    <dataValidation allowBlank="1" showInputMessage="1" showErrorMessage="1" prompt="おおの" sqref="N14" xr:uid="{6D3E1A30-249B-4E9C-A106-F38ED8349F85}"/>
    <dataValidation allowBlank="1" showInputMessage="1" showErrorMessage="1" prompt="ひがしまえ" sqref="N16" xr:uid="{FFE7D39E-A54F-4AAA-8140-FE7A2CE9B7F6}"/>
    <dataValidation allowBlank="1" showInputMessage="1" showErrorMessage="1" prompt="ちよだ" sqref="N17" xr:uid="{1014C89F-6E4F-4732-9357-0A1DDCD1A30D}"/>
    <dataValidation allowBlank="1" showInputMessage="1" showErrorMessage="1" prompt="ななえ" sqref="N18" xr:uid="{1F88CA3D-9655-4AE9-954C-C19708AAA3C0}"/>
    <dataValidation allowBlank="1" showInputMessage="1" showErrorMessage="1" prompt="かめお" sqref="N24" xr:uid="{6D9EB134-CB76-48E9-8F66-175F2C2CE7A2}"/>
    <dataValidation allowBlank="1" showInputMessage="1" showErrorMessage="1" prompt="うすじり" sqref="N25" xr:uid="{4FD2A391-0FEA-47F5-9A15-171C8186902D}"/>
    <dataValidation allowBlank="1" showInputMessage="1" showErrorMessage="1" prompt="おしまとうべつ" sqref="W12" xr:uid="{AEC1C037-DBFF-412C-ACAA-874768F858E0}"/>
    <dataValidation allowBlank="1" showInputMessage="1" showErrorMessage="1" prompt="おおぬま" sqref="W13" xr:uid="{01D3DD79-D26F-4464-B4E7-E467BBD21F7E}"/>
    <dataValidation allowBlank="1" showInputMessage="1" showErrorMessage="1" prompt="もり" sqref="W17" xr:uid="{9B675B27-39CB-4D9F-A0CC-07B6187986BB}"/>
    <dataValidation allowBlank="1" showInputMessage="1" showErrorMessage="1" prompt="かみかまや" sqref="AF11" xr:uid="{89AC1E68-6E42-42C9-8ACA-85649B052B02}"/>
    <dataValidation allowBlank="1" showInputMessage="1" showErrorMessage="1" prompt="いずみさわ" sqref="AF12" xr:uid="{69E4281B-340B-4311-8EB3-3AD87A2FBE26}"/>
    <dataValidation type="whole" errorStyle="information" allowBlank="1" showErrorMessage="1" errorTitle="定数オーバー" error="定数オーバーです。" sqref="AH21:AH22 P11:P16 P18 P28:P29 P31:P33 P35 Y11:Y13 AH25 AH11:AH19 Y17 P24:P26 Y19:Y21" xr:uid="{86683F2D-FA64-4EA6-8E62-3F4C455D4363}">
      <formula1>0</formula1>
      <formula2>O11</formula2>
    </dataValidation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5.函館・森・松前地区</vt:lpstr>
      <vt:lpstr>'5.函館・森・松前地区'!Print_Area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2024-10-16T09:40:26Z</dcterms:created>
  <dcterms:modified xsi:type="dcterms:W3CDTF">2024-10-16T09:40:26Z</dcterms:modified>
</cp:coreProperties>
</file>