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0" documentId="8_{B421C7F7-B9C0-4138-8C58-1A691FBFC1F3}" xr6:coauthVersionLast="47" xr6:coauthVersionMax="47" xr10:uidLastSave="{00000000-0000-0000-0000-000000000000}"/>
  <bookViews>
    <workbookView xWindow="-110" yWindow="-110" windowWidth="19420" windowHeight="11500" xr2:uid="{29BEF7E3-B593-4069-A1FE-DB00A0DEF2B7}"/>
  </bookViews>
  <sheets>
    <sheet name="4.長万部・八雲・桧山地区" sheetId="1" r:id="rId1"/>
  </sheets>
  <definedNames>
    <definedName name="_xlnm.Print_Area" localSheetId="0">'4.長万部・八雲・桧山地区'!$A$1:$AJ$46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" i="1" l="1"/>
  <c r="AH43" i="1"/>
  <c r="AH45" i="1" s="1"/>
  <c r="V7" i="1"/>
  <c r="R7" i="1"/>
  <c r="O7" i="1"/>
  <c r="G7" i="1" s="1"/>
</calcChain>
</file>

<file path=xl/sharedStrings.xml><?xml version="1.0" encoding="utf-8"?>
<sst xmlns="http://schemas.openxmlformats.org/spreadsheetml/2006/main" count="133" uniqueCount="116">
  <si>
    <t>長万部・八雲・桧山地区</t>
    <rPh sb="0" eb="3">
      <t>オシャマンベ</t>
    </rPh>
    <rPh sb="4" eb="6">
      <t>ヤクモ</t>
    </rPh>
    <rPh sb="7" eb="9">
      <t>ヒヤマ</t>
    </rPh>
    <rPh sb="9" eb="11">
      <t>チク</t>
    </rPh>
    <phoneticPr fontId="7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</si>
  <si>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7"/>
  </si>
  <si>
    <t>㈱道新サービスセンター</t>
    <rPh sb="0" eb="11">
      <t>ドウシン</t>
    </rPh>
    <phoneticPr fontId="7"/>
  </si>
  <si>
    <t>－</t>
    <phoneticPr fontId="7"/>
  </si>
  <si>
    <t>伝票Ｎｏ.</t>
    <rPh sb="0" eb="2">
      <t>デンピョウ</t>
    </rPh>
    <phoneticPr fontId="7"/>
  </si>
  <si>
    <t>折込日</t>
    <rPh sb="0" eb="2">
      <t>オリコミ</t>
    </rPh>
    <rPh sb="2" eb="3">
      <t>ヒ</t>
    </rPh>
    <phoneticPr fontId="7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</si>
  <si>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7"/>
  </si>
  <si>
    <t>広告主業種</t>
    <rPh sb="0" eb="3">
      <t>コウコクヌシ</t>
    </rPh>
    <rPh sb="3" eb="5">
      <t>ギョウシュ</t>
    </rPh>
    <phoneticPr fontId="7"/>
  </si>
  <si>
    <t>サイズ</t>
    <phoneticPr fontId="7"/>
  </si>
  <si>
    <t>コード</t>
    <phoneticPr fontId="7"/>
  </si>
  <si>
    <t>代理店名</t>
    <rPh sb="0" eb="2">
      <t>ダイリ</t>
    </rPh>
    <rPh sb="2" eb="4">
      <t>テンメイ</t>
    </rPh>
    <phoneticPr fontId="7"/>
  </si>
  <si>
    <t>担当者</t>
    <rPh sb="0" eb="3">
      <t>タントウシャ</t>
    </rPh>
    <phoneticPr fontId="7"/>
  </si>
  <si>
    <t>搬入区分</t>
    <rPh sb="0" eb="2">
      <t>ハンニュウ</t>
    </rPh>
    <rPh sb="2" eb="4">
      <t>クブン</t>
    </rPh>
    <phoneticPr fontId="7"/>
  </si>
  <si>
    <t>総枚数</t>
    <rPh sb="0" eb="3">
      <t>ソウマイスウ</t>
    </rPh>
    <phoneticPr fontId="7"/>
  </si>
  <si>
    <t>ページ小計</t>
    <rPh sb="3" eb="5">
      <t>ショウケイ</t>
    </rPh>
    <phoneticPr fontId="7"/>
  </si>
  <si>
    <t>E地区枚数</t>
    <rPh sb="1" eb="3">
      <t>チク</t>
    </rPh>
    <rPh sb="3" eb="5">
      <t>マイスウ</t>
    </rPh>
    <phoneticPr fontId="7"/>
  </si>
  <si>
    <t>離島枚数</t>
    <rPh sb="0" eb="2">
      <t>リトウ</t>
    </rPh>
    <rPh sb="2" eb="4">
      <t>マイスウ</t>
    </rPh>
    <phoneticPr fontId="7"/>
  </si>
  <si>
    <t>離島件数</t>
    <rPh sb="0" eb="2">
      <t>リトウ</t>
    </rPh>
    <rPh sb="2" eb="4">
      <t>ケンスウ</t>
    </rPh>
    <phoneticPr fontId="7"/>
  </si>
  <si>
    <t>印刷会社</t>
    <rPh sb="0" eb="2">
      <t>インサツ</t>
    </rPh>
    <rPh sb="2" eb="4">
      <t>ガイシャ</t>
    </rPh>
    <phoneticPr fontId="7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</si>
  <si>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</si>
  <si>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r>
      <t>▼長万部・八雲方面</t>
    </r>
    <r>
      <rPr>
        <b/>
        <sz val="10"/>
        <rFont val="ＭＳ Ｐゴシック"/>
        <family val="3"/>
        <charset val="128"/>
      </rPr>
      <t>（E地区）　</t>
    </r>
    <rPh sb="1" eb="4">
      <t>オシャマンベ</t>
    </rPh>
    <rPh sb="5" eb="7">
      <t>ヤクモ</t>
    </rPh>
    <rPh sb="7" eb="9">
      <t>ホウメン</t>
    </rPh>
    <phoneticPr fontId="7"/>
  </si>
  <si>
    <r>
      <t>▼瀬棚・今金方面</t>
    </r>
    <r>
      <rPr>
        <b/>
        <sz val="10"/>
        <rFont val="ＭＳ Ｐゴシック"/>
        <family val="3"/>
        <charset val="128"/>
      </rPr>
      <t>（E地区）　</t>
    </r>
    <rPh sb="1" eb="3">
      <t>セタナ</t>
    </rPh>
    <rPh sb="4" eb="5">
      <t>イマ</t>
    </rPh>
    <rPh sb="5" eb="6">
      <t>カネ</t>
    </rPh>
    <rPh sb="6" eb="8">
      <t>ホウメン</t>
    </rPh>
    <phoneticPr fontId="7"/>
  </si>
  <si>
    <r>
      <t>▼江差方面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7"/>
  </si>
  <si>
    <t xml:space="preserve">▼奥尻島 </t>
    <rPh sb="1" eb="3">
      <t>オクシリ</t>
    </rPh>
    <phoneticPr fontId="7"/>
  </si>
  <si>
    <t>市町村名</t>
    <rPh sb="0" eb="3">
      <t>シチョウソン</t>
    </rPh>
    <rPh sb="3" eb="4">
      <t>メイ</t>
    </rPh>
    <phoneticPr fontId="7"/>
  </si>
  <si>
    <t>店名</t>
    <rPh sb="0" eb="2">
      <t>テンメイ</t>
    </rPh>
    <phoneticPr fontId="16"/>
  </si>
  <si>
    <t>定数</t>
    <rPh sb="0" eb="2">
      <t>テイスウ</t>
    </rPh>
    <phoneticPr fontId="7"/>
  </si>
  <si>
    <t>折込枚数</t>
    <rPh sb="0" eb="2">
      <t>オリコミ</t>
    </rPh>
    <rPh sb="2" eb="4">
      <t>マイスウ</t>
    </rPh>
    <phoneticPr fontId="7"/>
  </si>
  <si>
    <t>離島</t>
    <rPh sb="0" eb="1">
      <t>ハナレ</t>
    </rPh>
    <rPh sb="1" eb="2">
      <t>シマ</t>
    </rPh>
    <phoneticPr fontId="7"/>
  </si>
  <si>
    <t>長万部町</t>
    <phoneticPr fontId="7"/>
  </si>
  <si>
    <t>長万部</t>
    <phoneticPr fontId="7"/>
  </si>
  <si>
    <t>01347201002</t>
  </si>
  <si>
    <t>せたな町</t>
    <phoneticPr fontId="7"/>
  </si>
  <si>
    <t>瀬棚</t>
    <phoneticPr fontId="7"/>
  </si>
  <si>
    <t>01371201004</t>
  </si>
  <si>
    <t>乙部町</t>
    <rPh sb="0" eb="3">
      <t>オトベチョウ</t>
    </rPh>
    <phoneticPr fontId="7"/>
  </si>
  <si>
    <t>乙部</t>
    <phoneticPr fontId="7"/>
  </si>
  <si>
    <t>01364201001</t>
  </si>
  <si>
    <t>静狩</t>
    <phoneticPr fontId="7"/>
  </si>
  <si>
    <t>01347201003</t>
  </si>
  <si>
    <t>丹羽</t>
    <phoneticPr fontId="7"/>
  </si>
  <si>
    <t>01371201001</t>
  </si>
  <si>
    <t>豊浜</t>
    <phoneticPr fontId="7"/>
  </si>
  <si>
    <t>01364201003</t>
  </si>
  <si>
    <t>二股</t>
    <phoneticPr fontId="7"/>
  </si>
  <si>
    <t>01347201004</t>
  </si>
  <si>
    <t>北桧山</t>
    <phoneticPr fontId="7"/>
  </si>
  <si>
    <t>01371201002</t>
  </si>
  <si>
    <t>江差町</t>
    <rPh sb="0" eb="2">
      <t>エサシ</t>
    </rPh>
    <rPh sb="2" eb="3">
      <t>チョウ</t>
    </rPh>
    <phoneticPr fontId="7"/>
  </si>
  <si>
    <t>江差</t>
    <phoneticPr fontId="7"/>
  </si>
  <si>
    <t>01361201001</t>
  </si>
  <si>
    <t>奥尻町</t>
    <rPh sb="0" eb="3">
      <t>オクシリチョウ</t>
    </rPh>
    <phoneticPr fontId="7"/>
  </si>
  <si>
    <t>奥尻</t>
    <phoneticPr fontId="7"/>
  </si>
  <si>
    <t>01367201001</t>
  </si>
  <si>
    <t>八雲町</t>
    <rPh sb="0" eb="3">
      <t>ヤクモチョウ</t>
    </rPh>
    <phoneticPr fontId="7"/>
  </si>
  <si>
    <t>落部</t>
    <phoneticPr fontId="7"/>
  </si>
  <si>
    <t>01346201001</t>
  </si>
  <si>
    <t>若松</t>
    <phoneticPr fontId="7"/>
  </si>
  <si>
    <t>01371201003</t>
  </si>
  <si>
    <t>尾山</t>
    <phoneticPr fontId="7"/>
  </si>
  <si>
    <t>01361201002</t>
  </si>
  <si>
    <t>青苗</t>
    <phoneticPr fontId="7"/>
  </si>
  <si>
    <t>01367201002</t>
  </si>
  <si>
    <t>山越</t>
    <phoneticPr fontId="7"/>
  </si>
  <si>
    <t>（廃店 八雲へ統合）</t>
    <rPh sb="1" eb="3">
      <t>ハイテン</t>
    </rPh>
    <rPh sb="4" eb="6">
      <t>ヤクモ</t>
    </rPh>
    <rPh sb="7" eb="9">
      <t>トウゴウ</t>
    </rPh>
    <phoneticPr fontId="7"/>
  </si>
  <si>
    <t>宮野</t>
    <phoneticPr fontId="7"/>
  </si>
  <si>
    <t>（廃店 久遠へ統合）</t>
    <rPh sb="1" eb="3">
      <t>ハイテン</t>
    </rPh>
    <rPh sb="4" eb="6">
      <t>クドウ</t>
    </rPh>
    <rPh sb="7" eb="9">
      <t>トウゴウ</t>
    </rPh>
    <phoneticPr fontId="7"/>
  </si>
  <si>
    <t>水堀</t>
    <phoneticPr fontId="7"/>
  </si>
  <si>
    <t>01361201003</t>
  </si>
  <si>
    <t>八雲</t>
    <phoneticPr fontId="7"/>
  </si>
  <si>
    <t>01346201004</t>
  </si>
  <si>
    <t>久遠</t>
    <phoneticPr fontId="7"/>
  </si>
  <si>
    <t>01371201006</t>
  </si>
  <si>
    <t>厚沢部町</t>
    <rPh sb="0" eb="3">
      <t>アッサブ</t>
    </rPh>
    <rPh sb="3" eb="4">
      <t>チョウ</t>
    </rPh>
    <phoneticPr fontId="7"/>
  </si>
  <si>
    <t>厚沢部</t>
    <phoneticPr fontId="7"/>
  </si>
  <si>
    <t>01363201001</t>
  </si>
  <si>
    <t>山崎</t>
    <phoneticPr fontId="7"/>
  </si>
  <si>
    <t>（廃店 八雲へ統合）</t>
    <phoneticPr fontId="3"/>
  </si>
  <si>
    <t>01346201005</t>
  </si>
  <si>
    <t>今金町</t>
    <rPh sb="0" eb="1">
      <t>イマ</t>
    </rPh>
    <rPh sb="1" eb="2">
      <t>カネ</t>
    </rPh>
    <rPh sb="2" eb="3">
      <t>チョウ</t>
    </rPh>
    <phoneticPr fontId="7"/>
  </si>
  <si>
    <t>今金</t>
    <phoneticPr fontId="7"/>
  </si>
  <si>
    <t>01370201001</t>
  </si>
  <si>
    <t>鶉町</t>
    <rPh sb="0" eb="1">
      <t>ウズラ</t>
    </rPh>
    <rPh sb="1" eb="2">
      <t>マチ</t>
    </rPh>
    <phoneticPr fontId="7"/>
  </si>
  <si>
    <t>01363201002</t>
  </si>
  <si>
    <t>黒岩</t>
    <phoneticPr fontId="7"/>
  </si>
  <si>
    <t>01346201006</t>
  </si>
  <si>
    <t>館</t>
  </si>
  <si>
    <t>01363201003</t>
  </si>
  <si>
    <t>相沼</t>
    <phoneticPr fontId="7"/>
  </si>
  <si>
    <t>01346201007</t>
  </si>
  <si>
    <t>上ノ国町</t>
    <rPh sb="0" eb="1">
      <t>カミ</t>
    </rPh>
    <rPh sb="2" eb="3">
      <t>クニ</t>
    </rPh>
    <rPh sb="3" eb="4">
      <t>チョウ</t>
    </rPh>
    <phoneticPr fontId="7"/>
  </si>
  <si>
    <t>湯の岱</t>
    <phoneticPr fontId="7"/>
  </si>
  <si>
    <t>01362201001</t>
  </si>
  <si>
    <t>熊石</t>
    <phoneticPr fontId="7"/>
  </si>
  <si>
    <t>01346201008</t>
  </si>
  <si>
    <t>桂岡</t>
    <phoneticPr fontId="7"/>
  </si>
  <si>
    <t>（廃店 上ノ国へ統合）</t>
    <rPh sb="1" eb="3">
      <t>ハイテン</t>
    </rPh>
    <rPh sb="4" eb="5">
      <t>カミ</t>
    </rPh>
    <rPh sb="6" eb="7">
      <t>クニ</t>
    </rPh>
    <rPh sb="8" eb="10">
      <t>トウゴウ</t>
    </rPh>
    <phoneticPr fontId="7"/>
  </si>
  <si>
    <t>01362201003</t>
  </si>
  <si>
    <t>上ノ国</t>
    <phoneticPr fontId="7"/>
  </si>
  <si>
    <t>01362201004</t>
  </si>
  <si>
    <t>桧山石崎</t>
  </si>
  <si>
    <t>01362201005</t>
  </si>
  <si>
    <t>小砂子</t>
    <phoneticPr fontId="7"/>
  </si>
  <si>
    <t>01362201006</t>
  </si>
  <si>
    <t>◆</t>
    <phoneticPr fontId="7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</si>
  <si>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</si>
  <si>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</si>
  <si>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</si>
  <si>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　　　　ただし申込締切日が土曜日にあたる場合、1営業日前日の午前中に繰り上がります。</t>
    <rPh sb="15" eb="16">
      <t>ヒ</t>
    </rPh>
    <phoneticPr fontId="7"/>
  </si>
  <si>
    <t>◆市町村表記は販売所の所在地によるものです。店名と配達エリアの行政界は必ずしも一致しない場合があります。</t>
    <phoneticPr fontId="7"/>
  </si>
  <si>
    <t>E地区定数計</t>
    <rPh sb="1" eb="3">
      <t>チク</t>
    </rPh>
    <rPh sb="3" eb="5">
      <t>テイスウ</t>
    </rPh>
    <rPh sb="5" eb="6">
      <t>ケイ</t>
    </rPh>
    <phoneticPr fontId="7"/>
  </si>
  <si>
    <t>◆悪天候、災害、事故等、やむを得ない事由により折込遅延・不能となる場合があります。予めご了承ください。</t>
    <rPh sb="41" eb="42">
      <t>アラカジ</t>
    </rPh>
    <phoneticPr fontId="7"/>
  </si>
  <si>
    <t>離島定数計</t>
    <rPh sb="0" eb="2">
      <t>リトウ</t>
    </rPh>
    <rPh sb="2" eb="4">
      <t>テイスウ</t>
    </rPh>
    <rPh sb="4" eb="5">
      <t>ケイ</t>
    </rPh>
    <phoneticPr fontId="7"/>
  </si>
  <si>
    <t xml:space="preserve">◆店名に※印を付した販売所は、エリアの一部（遠隔地）で日曜・祝日折込分を翌日朝刊と同配いたします。
</t>
    <phoneticPr fontId="7"/>
  </si>
  <si>
    <t>　　合　　計</t>
    <rPh sb="2" eb="6">
      <t>ゴウケイ</t>
    </rPh>
    <phoneticPr fontId="7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</si>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</sst>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@\)"/>
    <numFmt numFmtId="177" formatCode="m&quot;月&quot;d&quot;日&quot;\(aaa\)"/>
    <numFmt numFmtId="178" formatCode="@\(&quot;複&quot;\)"/>
  </numFmts>
  <fonts count="3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Eras Light ITC"/>
      <family val="2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u/>
      <sz val="11"/>
      <name val="Eras Light ITC"/>
      <family val="2"/>
    </font>
    <font>
      <sz val="8"/>
      <name val="游ゴシック"/>
      <family val="3"/>
      <charset val="128"/>
      <scheme val="minor"/>
    </font>
    <font>
      <sz val="10"/>
      <name val="ＤＦ特太ゴシック体"/>
      <family val="3"/>
      <charset val="128"/>
    </font>
    <font>
      <sz val="24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0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4" fillId="0" borderId="2" xfId="1" applyNumberFormat="1" applyFont="1" applyBorder="1" applyAlignment="1">
      <alignment vertical="center"/>
    </xf>
    <xf numFmtId="31" fontId="2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8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7" fontId="13" fillId="0" borderId="17" xfId="1" applyNumberFormat="1" applyFont="1" applyBorder="1" applyAlignment="1" applyProtection="1">
      <alignment horizontal="center" vertical="center" shrinkToFit="1"/>
      <protection locked="0"/>
    </xf>
    <xf numFmtId="177" fontId="13" fillId="0" borderId="18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8" fontId="13" fillId="0" borderId="19" xfId="2" applyFont="1" applyFill="1" applyBorder="1" applyAlignment="1" applyProtection="1">
      <alignment vertical="center"/>
      <protection locked="0"/>
    </xf>
    <xf numFmtId="38" fontId="13" fillId="0" borderId="20" xfId="2" applyFont="1" applyFill="1" applyBorder="1" applyAlignment="1" applyProtection="1">
      <alignment vertical="center"/>
      <protection locked="0"/>
    </xf>
    <xf numFmtId="38" fontId="13" fillId="0" borderId="30" xfId="2" applyFont="1" applyFill="1" applyBorder="1" applyAlignment="1" applyProtection="1">
      <alignment vertical="center"/>
      <protection locked="0"/>
    </xf>
    <xf numFmtId="38" fontId="13" fillId="2" borderId="31" xfId="2" applyFont="1" applyFill="1" applyBorder="1" applyAlignment="1" applyProtection="1">
      <alignment vertical="center"/>
      <protection locked="0"/>
    </xf>
    <xf numFmtId="38" fontId="13" fillId="2" borderId="32" xfId="2" applyFont="1" applyFill="1" applyBorder="1" applyAlignment="1" applyProtection="1">
      <alignment vertical="center"/>
      <protection locked="0"/>
    </xf>
    <xf numFmtId="38" fontId="13" fillId="2" borderId="33" xfId="2" applyFont="1" applyFill="1" applyBorder="1" applyAlignment="1" applyProtection="1">
      <alignment vertical="center"/>
      <protection locked="0"/>
    </xf>
    <xf numFmtId="38" fontId="15" fillId="0" borderId="19" xfId="1" applyNumberFormat="1" applyFont="1" applyBorder="1" applyAlignment="1" applyProtection="1">
      <alignment vertical="center"/>
      <protection locked="0"/>
    </xf>
    <xf numFmtId="38" fontId="15" fillId="0" borderId="30" xfId="1" applyNumberFormat="1" applyFont="1" applyBorder="1" applyAlignment="1" applyProtection="1">
      <alignment vertical="center"/>
      <protection locked="0"/>
    </xf>
    <xf numFmtId="0" fontId="15" fillId="0" borderId="20" xfId="1" applyFont="1" applyBorder="1" applyAlignment="1" applyProtection="1">
      <alignment vertical="center"/>
      <protection locked="0"/>
    </xf>
    <xf numFmtId="38" fontId="15" fillId="0" borderId="20" xfId="1" applyNumberFormat="1" applyFont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center" vertical="center" shrinkToFit="1"/>
      <protection locked="0"/>
    </xf>
    <xf numFmtId="0" fontId="8" fillId="0" borderId="30" xfId="1" applyFon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38" fontId="15" fillId="0" borderId="0" xfId="2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35" xfId="1" applyFont="1" applyBorder="1" applyAlignment="1">
      <alignment vertical="center"/>
    </xf>
    <xf numFmtId="38" fontId="8" fillId="0" borderId="35" xfId="1" applyNumberFormat="1" applyFont="1" applyBorder="1" applyAlignment="1">
      <alignment vertical="center"/>
    </xf>
    <xf numFmtId="38" fontId="8" fillId="0" borderId="0" xfId="1" applyNumberFormat="1" applyFont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17" fillId="0" borderId="40" xfId="1" applyFont="1" applyBorder="1" applyAlignment="1">
      <alignment horizontal="center" vertical="center"/>
    </xf>
    <xf numFmtId="0" fontId="17" fillId="0" borderId="41" xfId="1" applyFont="1" applyBorder="1" applyAlignment="1">
      <alignment horizontal="center" vertical="center"/>
    </xf>
    <xf numFmtId="0" fontId="17" fillId="0" borderId="42" xfId="1" applyFont="1" applyBorder="1" applyAlignment="1">
      <alignment horizontal="center" vertical="center"/>
    </xf>
    <xf numFmtId="0" fontId="18" fillId="4" borderId="43" xfId="1" applyFont="1" applyFill="1" applyBorder="1" applyAlignment="1">
      <alignment horizontal="center" vertical="center" shrinkToFit="1"/>
    </xf>
    <xf numFmtId="0" fontId="18" fillId="4" borderId="44" xfId="1" applyFont="1" applyFill="1" applyBorder="1" applyAlignment="1">
      <alignment horizontal="center" vertical="center" shrinkToFit="1"/>
    </xf>
    <xf numFmtId="0" fontId="19" fillId="0" borderId="6" xfId="1" applyFont="1" applyBorder="1" applyAlignment="1">
      <alignment horizontal="center" vertical="center" shrinkToFit="1"/>
    </xf>
    <xf numFmtId="0" fontId="19" fillId="0" borderId="45" xfId="1" applyFont="1" applyBorder="1" applyAlignment="1">
      <alignment horizontal="center" vertical="center" shrinkToFit="1"/>
    </xf>
    <xf numFmtId="178" fontId="8" fillId="0" borderId="46" xfId="1" applyNumberFormat="1" applyFont="1" applyBorder="1" applyAlignment="1">
      <alignment vertical="center" shrinkToFit="1"/>
    </xf>
    <xf numFmtId="38" fontId="20" fillId="0" borderId="47" xfId="2" applyFont="1" applyFill="1" applyBorder="1" applyAlignment="1" applyProtection="1">
      <alignment vertical="center"/>
    </xf>
    <xf numFmtId="38" fontId="10" fillId="0" borderId="48" xfId="2" applyFont="1" applyFill="1" applyBorder="1" applyAlignment="1" applyProtection="1">
      <alignment vertical="center"/>
      <protection locked="0"/>
    </xf>
    <xf numFmtId="38" fontId="4" fillId="0" borderId="0" xfId="2" applyFont="1" applyFill="1" applyBorder="1" applyAlignment="1">
      <alignment vertical="center"/>
    </xf>
    <xf numFmtId="0" fontId="19" fillId="0" borderId="49" xfId="1" applyFont="1" applyBorder="1" applyAlignment="1">
      <alignment horizontal="center" vertical="center" shrinkToFit="1"/>
    </xf>
    <xf numFmtId="0" fontId="19" fillId="0" borderId="50" xfId="1" applyFont="1" applyBorder="1" applyAlignment="1">
      <alignment horizontal="center" vertical="center" shrinkToFit="1"/>
    </xf>
    <xf numFmtId="0" fontId="8" fillId="0" borderId="46" xfId="1" applyFont="1" applyBorder="1" applyAlignment="1">
      <alignment vertical="center" shrinkToFit="1"/>
    </xf>
    <xf numFmtId="38" fontId="10" fillId="0" borderId="51" xfId="2" applyFont="1" applyFill="1" applyBorder="1" applyAlignment="1" applyProtection="1">
      <alignment vertical="center"/>
      <protection locked="0"/>
    </xf>
    <xf numFmtId="178" fontId="8" fillId="0" borderId="6" xfId="1" applyNumberFormat="1" applyFont="1" applyBorder="1" applyAlignment="1">
      <alignment vertical="center" shrinkToFit="1"/>
    </xf>
    <xf numFmtId="38" fontId="20" fillId="0" borderId="46" xfId="2" applyFont="1" applyFill="1" applyBorder="1" applyAlignment="1" applyProtection="1">
      <alignment vertical="center"/>
    </xf>
    <xf numFmtId="0" fontId="17" fillId="0" borderId="52" xfId="1" applyFont="1" applyBorder="1" applyAlignment="1">
      <alignment horizontal="center" vertical="center"/>
    </xf>
    <xf numFmtId="0" fontId="17" fillId="0" borderId="53" xfId="1" applyFont="1" applyBorder="1" applyAlignment="1">
      <alignment horizontal="center" vertical="center"/>
    </xf>
    <xf numFmtId="0" fontId="17" fillId="0" borderId="54" xfId="1" applyFont="1" applyBorder="1" applyAlignment="1">
      <alignment horizontal="center" vertical="center"/>
    </xf>
    <xf numFmtId="38" fontId="1" fillId="0" borderId="0" xfId="1" applyNumberFormat="1" applyAlignment="1">
      <alignment vertical="center"/>
    </xf>
    <xf numFmtId="0" fontId="18" fillId="4" borderId="2" xfId="1" applyFont="1" applyFill="1" applyBorder="1" applyAlignment="1">
      <alignment horizontal="center" vertical="center" shrinkToFit="1"/>
    </xf>
    <xf numFmtId="0" fontId="18" fillId="4" borderId="55" xfId="1" applyFont="1" applyFill="1" applyBorder="1" applyAlignment="1">
      <alignment horizontal="center" vertical="center" shrinkToFit="1"/>
    </xf>
    <xf numFmtId="0" fontId="8" fillId="0" borderId="6" xfId="1" applyFont="1" applyBorder="1" applyAlignment="1">
      <alignment vertical="center" shrinkToFit="1"/>
    </xf>
    <xf numFmtId="38" fontId="20" fillId="0" borderId="56" xfId="2" applyFont="1" applyFill="1" applyBorder="1" applyAlignment="1">
      <alignment vertical="center"/>
    </xf>
    <xf numFmtId="0" fontId="1" fillId="0" borderId="45" xfId="1" applyBorder="1" applyAlignment="1">
      <alignment vertical="center" shrinkToFit="1"/>
    </xf>
    <xf numFmtId="0" fontId="4" fillId="0" borderId="57" xfId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0" fontId="4" fillId="0" borderId="59" xfId="1" applyFont="1" applyBorder="1" applyAlignment="1">
      <alignment horizontal="center" vertical="center"/>
    </xf>
    <xf numFmtId="0" fontId="4" fillId="0" borderId="59" xfId="1" applyFont="1" applyBorder="1" applyAlignment="1">
      <alignment horizontal="center" vertical="center" shrinkToFit="1"/>
    </xf>
    <xf numFmtId="38" fontId="4" fillId="0" borderId="60" xfId="2" applyFont="1" applyFill="1" applyBorder="1" applyAlignment="1">
      <alignment horizontal="center" vertical="center"/>
    </xf>
    <xf numFmtId="38" fontId="4" fillId="0" borderId="61" xfId="2" applyFont="1" applyFill="1" applyBorder="1" applyAlignment="1">
      <alignment horizontal="center" vertical="center"/>
    </xf>
    <xf numFmtId="0" fontId="18" fillId="4" borderId="62" xfId="1" applyFont="1" applyFill="1" applyBorder="1" applyAlignment="1">
      <alignment horizontal="center" vertical="center" shrinkToFit="1"/>
    </xf>
    <xf numFmtId="0" fontId="18" fillId="4" borderId="63" xfId="1" applyFont="1" applyFill="1" applyBorder="1" applyAlignment="1">
      <alignment horizontal="center" vertical="center" shrinkToFit="1"/>
    </xf>
    <xf numFmtId="0" fontId="18" fillId="4" borderId="64" xfId="1" applyFont="1" applyFill="1" applyBorder="1" applyAlignment="1">
      <alignment horizontal="center" vertical="center" shrinkToFit="1"/>
    </xf>
    <xf numFmtId="178" fontId="8" fillId="0" borderId="49" xfId="1" applyNumberFormat="1" applyFont="1" applyBorder="1" applyAlignment="1">
      <alignment vertical="center" shrinkToFit="1"/>
    </xf>
    <xf numFmtId="38" fontId="10" fillId="0" borderId="65" xfId="2" applyFont="1" applyFill="1" applyBorder="1" applyAlignment="1" applyProtection="1">
      <alignment vertical="center"/>
      <protection locked="0"/>
    </xf>
    <xf numFmtId="0" fontId="18" fillId="4" borderId="66" xfId="1" applyFont="1" applyFill="1" applyBorder="1" applyAlignment="1">
      <alignment horizontal="center" vertical="center" shrinkToFit="1"/>
    </xf>
    <xf numFmtId="0" fontId="19" fillId="0" borderId="7" xfId="1" applyFont="1" applyBorder="1" applyAlignment="1">
      <alignment horizontal="center" vertical="center" shrinkToFit="1"/>
    </xf>
    <xf numFmtId="0" fontId="18" fillId="4" borderId="52" xfId="1" applyFont="1" applyFill="1" applyBorder="1" applyAlignment="1">
      <alignment horizontal="center" vertical="center" shrinkToFit="1"/>
    </xf>
    <xf numFmtId="0" fontId="18" fillId="4" borderId="67" xfId="1" applyFont="1" applyFill="1" applyBorder="1" applyAlignment="1">
      <alignment horizontal="center" vertical="center" shrinkToFit="1"/>
    </xf>
    <xf numFmtId="0" fontId="19" fillId="0" borderId="68" xfId="1" applyFont="1" applyBorder="1" applyAlignment="1">
      <alignment horizontal="center" vertical="center" shrinkToFit="1"/>
    </xf>
    <xf numFmtId="0" fontId="19" fillId="0" borderId="69" xfId="1" applyFont="1" applyBorder="1" applyAlignment="1">
      <alignment horizontal="center" vertical="center" shrinkToFit="1"/>
    </xf>
    <xf numFmtId="0" fontId="8" fillId="0" borderId="68" xfId="1" applyFont="1" applyBorder="1" applyAlignment="1">
      <alignment vertical="center" shrinkToFit="1"/>
    </xf>
    <xf numFmtId="38" fontId="20" fillId="0" borderId="70" xfId="2" applyFont="1" applyFill="1" applyBorder="1" applyAlignment="1">
      <alignment vertical="center"/>
    </xf>
    <xf numFmtId="38" fontId="10" fillId="0" borderId="71" xfId="2" applyFont="1" applyFill="1" applyBorder="1" applyAlignment="1" applyProtection="1">
      <alignment vertical="center"/>
      <protection locked="0"/>
    </xf>
    <xf numFmtId="0" fontId="18" fillId="4" borderId="72" xfId="1" applyFont="1" applyFill="1" applyBorder="1" applyAlignment="1">
      <alignment horizontal="center" vertical="center" shrinkToFit="1"/>
    </xf>
    <xf numFmtId="0" fontId="19" fillId="5" borderId="7" xfId="1" applyFont="1" applyFill="1" applyBorder="1" applyAlignment="1">
      <alignment horizontal="center" vertical="center" shrinkToFit="1"/>
    </xf>
    <xf numFmtId="0" fontId="19" fillId="5" borderId="45" xfId="1" applyFont="1" applyFill="1" applyBorder="1" applyAlignment="1">
      <alignment horizontal="center" vertical="center" shrinkToFit="1"/>
    </xf>
    <xf numFmtId="0" fontId="8" fillId="5" borderId="6" xfId="1" applyFont="1" applyFill="1" applyBorder="1" applyAlignment="1">
      <alignment vertical="center" shrinkToFit="1"/>
    </xf>
    <xf numFmtId="38" fontId="21" fillId="5" borderId="6" xfId="2" applyFont="1" applyFill="1" applyBorder="1" applyAlignment="1" applyProtection="1">
      <alignment horizontal="center" vertical="center" shrinkToFit="1"/>
    </xf>
    <xf numFmtId="38" fontId="21" fillId="5" borderId="73" xfId="2" applyFont="1" applyFill="1" applyBorder="1" applyAlignment="1" applyProtection="1">
      <alignment horizontal="center" vertical="center" shrinkToFit="1"/>
    </xf>
    <xf numFmtId="0" fontId="19" fillId="5" borderId="6" xfId="1" applyFont="1" applyFill="1" applyBorder="1" applyAlignment="1">
      <alignment horizontal="center" vertical="center" shrinkToFit="1"/>
    </xf>
    <xf numFmtId="0" fontId="22" fillId="5" borderId="45" xfId="1" applyFont="1" applyFill="1" applyBorder="1" applyAlignment="1">
      <alignment horizontal="center" vertical="center" shrinkToFit="1"/>
    </xf>
    <xf numFmtId="178" fontId="8" fillId="5" borderId="74" xfId="1" applyNumberFormat="1" applyFont="1" applyFill="1" applyBorder="1" applyAlignment="1">
      <alignment vertical="center" shrinkToFit="1"/>
    </xf>
    <xf numFmtId="38" fontId="0" fillId="0" borderId="0" xfId="2" applyFont="1" applyFill="1" applyAlignment="1">
      <alignment vertical="center"/>
    </xf>
    <xf numFmtId="178" fontId="8" fillId="0" borderId="75" xfId="1" applyNumberFormat="1" applyFont="1" applyBorder="1" applyAlignment="1">
      <alignment vertical="center" shrinkToFit="1"/>
    </xf>
    <xf numFmtId="38" fontId="10" fillId="0" borderId="76" xfId="2" applyFont="1" applyFill="1" applyBorder="1" applyAlignment="1" applyProtection="1">
      <alignment vertical="center"/>
      <protection locked="0"/>
    </xf>
    <xf numFmtId="0" fontId="23" fillId="0" borderId="0" xfId="1" applyFont="1" applyAlignment="1">
      <alignment vertical="center"/>
    </xf>
    <xf numFmtId="38" fontId="23" fillId="0" borderId="0" xfId="2" applyFont="1" applyFill="1" applyBorder="1" applyAlignment="1">
      <alignment vertical="center"/>
    </xf>
    <xf numFmtId="0" fontId="19" fillId="6" borderId="7" xfId="1" applyFont="1" applyFill="1" applyBorder="1" applyAlignment="1">
      <alignment horizontal="center" vertical="center" shrinkToFit="1"/>
    </xf>
    <xf numFmtId="0" fontId="19" fillId="6" borderId="45" xfId="1" applyFont="1" applyFill="1" applyBorder="1" applyAlignment="1">
      <alignment horizontal="center" vertical="center" shrinkToFit="1"/>
    </xf>
    <xf numFmtId="0" fontId="8" fillId="6" borderId="6" xfId="1" applyFont="1" applyFill="1" applyBorder="1" applyAlignment="1">
      <alignment vertical="center" shrinkToFit="1"/>
    </xf>
    <xf numFmtId="38" fontId="21" fillId="6" borderId="6" xfId="2" applyFont="1" applyFill="1" applyBorder="1" applyAlignment="1">
      <alignment horizontal="center" vertical="center"/>
    </xf>
    <xf numFmtId="38" fontId="21" fillId="6" borderId="73" xfId="2" applyFont="1" applyFill="1" applyBorder="1" applyAlignment="1">
      <alignment horizontal="center" vertical="center"/>
    </xf>
    <xf numFmtId="0" fontId="18" fillId="4" borderId="77" xfId="1" applyFont="1" applyFill="1" applyBorder="1" applyAlignment="1">
      <alignment horizontal="center" vertical="center" shrinkToFit="1"/>
    </xf>
    <xf numFmtId="0" fontId="18" fillId="4" borderId="78" xfId="1" applyFont="1" applyFill="1" applyBorder="1" applyAlignment="1">
      <alignment horizontal="center" vertical="center" shrinkToFit="1"/>
    </xf>
    <xf numFmtId="0" fontId="19" fillId="0" borderId="79" xfId="1" applyFont="1" applyBorder="1" applyAlignment="1">
      <alignment horizontal="center" vertical="center" shrinkToFit="1"/>
    </xf>
    <xf numFmtId="0" fontId="19" fillId="0" borderId="80" xfId="1" applyFont="1" applyBorder="1" applyAlignment="1">
      <alignment horizontal="center" vertical="center" shrinkToFit="1"/>
    </xf>
    <xf numFmtId="178" fontId="8" fillId="0" borderId="79" xfId="1" applyNumberFormat="1" applyFont="1" applyBorder="1" applyAlignment="1">
      <alignment vertical="center" shrinkToFit="1"/>
    </xf>
    <xf numFmtId="38" fontId="20" fillId="0" borderId="81" xfId="2" applyFont="1" applyFill="1" applyBorder="1" applyAlignment="1">
      <alignment vertical="center"/>
    </xf>
    <xf numFmtId="38" fontId="10" fillId="0" borderId="82" xfId="2" applyFont="1" applyFill="1" applyBorder="1" applyAlignment="1" applyProtection="1">
      <alignment vertical="center"/>
      <protection locked="0"/>
    </xf>
    <xf numFmtId="0" fontId="8" fillId="0" borderId="83" xfId="1" applyFont="1" applyBorder="1" applyAlignment="1">
      <alignment vertical="center" shrinkToFit="1"/>
    </xf>
    <xf numFmtId="38" fontId="1" fillId="0" borderId="0" xfId="2" applyFont="1" applyFill="1" applyBorder="1" applyAlignment="1">
      <alignment vertical="center"/>
    </xf>
    <xf numFmtId="0" fontId="18" fillId="4" borderId="84" xfId="1" applyFont="1" applyFill="1" applyBorder="1" applyAlignment="1">
      <alignment horizontal="center" vertical="center" shrinkToFit="1"/>
    </xf>
    <xf numFmtId="0" fontId="18" fillId="4" borderId="85" xfId="1" applyFont="1" applyFill="1" applyBorder="1" applyAlignment="1">
      <alignment horizontal="center" vertical="center" shrinkToFit="1"/>
    </xf>
    <xf numFmtId="38" fontId="20" fillId="0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18" fillId="4" borderId="86" xfId="1" applyFont="1" applyFill="1" applyBorder="1" applyAlignment="1">
      <alignment horizontal="center" vertical="center" shrinkToFit="1"/>
    </xf>
    <xf numFmtId="0" fontId="18" fillId="4" borderId="87" xfId="1" applyFont="1" applyFill="1" applyBorder="1" applyAlignment="1">
      <alignment horizontal="center" vertical="center" shrinkToFit="1"/>
    </xf>
    <xf numFmtId="0" fontId="19" fillId="0" borderId="88" xfId="1" applyFont="1" applyBorder="1" applyAlignment="1">
      <alignment horizontal="center" vertical="center" shrinkToFit="1"/>
    </xf>
    <xf numFmtId="0" fontId="19" fillId="6" borderId="6" xfId="1" applyFont="1" applyFill="1" applyBorder="1" applyAlignment="1">
      <alignment horizontal="center" vertical="center" shrinkToFit="1"/>
    </xf>
    <xf numFmtId="0" fontId="1" fillId="6" borderId="45" xfId="1" applyFill="1" applyBorder="1" applyAlignment="1">
      <alignment vertical="center" shrinkToFit="1"/>
    </xf>
    <xf numFmtId="178" fontId="8" fillId="6" borderId="6" xfId="1" applyNumberFormat="1" applyFont="1" applyFill="1" applyBorder="1" applyAlignment="1">
      <alignment vertical="center" shrinkToFit="1"/>
    </xf>
    <xf numFmtId="0" fontId="4" fillId="0" borderId="89" xfId="1" applyFont="1" applyBorder="1" applyAlignment="1">
      <alignment vertical="center"/>
    </xf>
    <xf numFmtId="0" fontId="1" fillId="0" borderId="89" xfId="1" applyBorder="1" applyAlignment="1">
      <alignment vertical="center"/>
    </xf>
    <xf numFmtId="0" fontId="18" fillId="4" borderId="90" xfId="1" applyFont="1" applyFill="1" applyBorder="1" applyAlignment="1">
      <alignment horizontal="center" vertical="center" shrinkToFit="1"/>
    </xf>
    <xf numFmtId="0" fontId="19" fillId="5" borderId="79" xfId="1" applyFont="1" applyFill="1" applyBorder="1" applyAlignment="1">
      <alignment horizontal="center" vertical="center" shrinkToFit="1"/>
    </xf>
    <xf numFmtId="0" fontId="1" fillId="5" borderId="80" xfId="1" applyFill="1" applyBorder="1" applyAlignment="1">
      <alignment vertical="center" shrinkToFit="1"/>
    </xf>
    <xf numFmtId="0" fontId="8" fillId="5" borderId="79" xfId="1" applyFont="1" applyFill="1" applyBorder="1" applyAlignment="1">
      <alignment vertical="center" shrinkToFit="1"/>
    </xf>
    <xf numFmtId="38" fontId="20" fillId="5" borderId="79" xfId="2" applyFont="1" applyFill="1" applyBorder="1" applyAlignment="1">
      <alignment horizontal="center" vertical="center" shrinkToFit="1"/>
    </xf>
    <xf numFmtId="38" fontId="20" fillId="5" borderId="91" xfId="2" applyFont="1" applyFill="1" applyBorder="1" applyAlignment="1">
      <alignment horizontal="center" vertical="center" shrinkToFit="1"/>
    </xf>
    <xf numFmtId="0" fontId="24" fillId="0" borderId="0" xfId="1" applyFont="1" applyAlignment="1">
      <alignment vertical="center"/>
    </xf>
    <xf numFmtId="38" fontId="20" fillId="0" borderId="0" xfId="2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38" fontId="20" fillId="0" borderId="0" xfId="2" applyFont="1" applyFill="1" applyBorder="1" applyAlignment="1" applyProtection="1">
      <alignment vertical="center"/>
    </xf>
    <xf numFmtId="38" fontId="10" fillId="0" borderId="0" xfId="2" applyFont="1" applyFill="1" applyBorder="1" applyAlignment="1" applyProtection="1">
      <alignment vertical="center"/>
    </xf>
    <xf numFmtId="38" fontId="2" fillId="0" borderId="0" xfId="2" applyFont="1" applyFill="1" applyBorder="1" applyAlignment="1" applyProtection="1">
      <alignment vertical="center"/>
    </xf>
    <xf numFmtId="38" fontId="4" fillId="0" borderId="0" xfId="2" applyFont="1" applyFill="1" applyAlignment="1">
      <alignment vertical="center"/>
    </xf>
    <xf numFmtId="38" fontId="2" fillId="0" borderId="0" xfId="2" applyFont="1" applyFill="1" applyAlignment="1">
      <alignment vertical="center"/>
    </xf>
    <xf numFmtId="0" fontId="20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6" fillId="4" borderId="0" xfId="1" applyFont="1" applyFill="1" applyAlignment="1">
      <alignment vertical="center"/>
    </xf>
    <xf numFmtId="0" fontId="27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28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6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20" fillId="3" borderId="43" xfId="1" applyFont="1" applyFill="1" applyBorder="1" applyAlignment="1">
      <alignment vertical="center"/>
    </xf>
    <xf numFmtId="0" fontId="20" fillId="3" borderId="89" xfId="1" applyFont="1" applyFill="1" applyBorder="1" applyAlignment="1">
      <alignment vertical="center"/>
    </xf>
    <xf numFmtId="38" fontId="29" fillId="0" borderId="92" xfId="2" applyFont="1" applyFill="1" applyBorder="1" applyAlignment="1">
      <alignment vertical="center"/>
    </xf>
    <xf numFmtId="0" fontId="20" fillId="0" borderId="2" xfId="1" applyFont="1" applyBorder="1" applyAlignment="1">
      <alignment vertical="center"/>
    </xf>
    <xf numFmtId="38" fontId="29" fillId="0" borderId="93" xfId="2" applyFont="1" applyFill="1" applyBorder="1" applyAlignment="1">
      <alignment vertical="center"/>
    </xf>
    <xf numFmtId="0" fontId="20" fillId="0" borderId="3" xfId="1" applyFont="1" applyBorder="1" applyAlignment="1">
      <alignment vertical="center"/>
    </xf>
    <xf numFmtId="0" fontId="20" fillId="0" borderId="94" xfId="1" applyFont="1" applyBorder="1" applyAlignment="1">
      <alignment vertical="center"/>
    </xf>
    <xf numFmtId="38" fontId="29" fillId="0" borderId="4" xfId="2" applyFont="1" applyFill="1" applyBorder="1" applyAlignment="1">
      <alignment vertical="center"/>
    </xf>
  </cellXfs>
  <cellStyles count="3">
    <cellStyle name="桁区切り 3" xfId="2" xr:uid="{94629F92-F5D0-4C24-9CA0-BBCB58940F02}"/>
    <cellStyle name="標準" xfId="0" builtinId="0"/>
    <cellStyle name="標準 5" xfId="1" xr:uid="{01D7E25B-21F0-4908-A1A2-0FA5A3338B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6D7F1-4303-461C-A2EA-BBE56EF59AF5}">
  <sheetPr>
    <pageSetUpPr fitToPage="1"/>
  </sheetPr>
  <dimension ref="A1:AK46"/>
  <sheetViews>
    <sheetView showGridLines="0" showZeros="0" tabSelected="1" view="pageBreakPreview" zoomScale="75" zoomScaleNormal="75" zoomScaleSheetLayoutView="75" workbookViewId="0"/>
  </sheetViews>
  <sheetFormatPr defaultColWidth="8.08203125" defaultRowHeight="12" customHeight="1"/>
  <cols>
    <col min="1" max="2" width="3.9140625" style="3" customWidth="1"/>
    <col min="3" max="4" width="2.6640625" style="3" customWidth="1"/>
    <col min="5" max="5" width="8.6640625" style="3" customWidth="1"/>
    <col min="6" max="6" width="6" style="3" customWidth="1"/>
    <col min="7" max="7" width="7.58203125" style="3" customWidth="1"/>
    <col min="8" max="8" width="8.9140625" style="3" hidden="1" customWidth="1"/>
    <col min="9" max="9" width="1.9140625" style="3" customWidth="1"/>
    <col min="10" max="11" width="3.9140625" style="3" customWidth="1"/>
    <col min="12" max="13" width="2.6640625" style="3" customWidth="1"/>
    <col min="14" max="14" width="8.6640625" style="3" customWidth="1"/>
    <col min="15" max="15" width="6" style="3" customWidth="1"/>
    <col min="16" max="16" width="7.58203125" style="3" customWidth="1"/>
    <col min="17" max="17" width="8.9140625" style="3" hidden="1" customWidth="1"/>
    <col min="18" max="18" width="1.9140625" style="3" customWidth="1"/>
    <col min="19" max="20" width="3.9140625" style="3" customWidth="1"/>
    <col min="21" max="22" width="2.6640625" style="3" customWidth="1"/>
    <col min="23" max="23" width="8.6640625" style="3" customWidth="1"/>
    <col min="24" max="24" width="6" style="3" customWidth="1"/>
    <col min="25" max="25" width="7.58203125" style="3" customWidth="1"/>
    <col min="26" max="26" width="8.9140625" style="3" hidden="1" customWidth="1"/>
    <col min="27" max="27" width="1.9140625" style="3" customWidth="1"/>
    <col min="28" max="29" width="3.9140625" style="3" customWidth="1"/>
    <col min="30" max="31" width="2.6640625" style="3" customWidth="1"/>
    <col min="32" max="32" width="8.6640625" style="3" customWidth="1"/>
    <col min="33" max="33" width="6" style="3" customWidth="1"/>
    <col min="34" max="34" width="7.58203125" style="3" customWidth="1"/>
    <col min="35" max="35" width="8.9140625" style="3" hidden="1" customWidth="1"/>
    <col min="36" max="36" width="1.9140625" style="3" customWidth="1"/>
    <col min="37" max="16384" width="8.08203125" style="3"/>
  </cols>
  <sheetData>
    <row r="1" spans="1:37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</row>
    <row r="2" spans="1:37" ht="18" customHeight="1">
      <c r="A2" s="4">
        <v>4</v>
      </c>
      <c r="B2" s="5"/>
      <c r="C2" s="6" t="s">
        <v>0</v>
      </c>
      <c r="D2" s="7"/>
      <c r="E2" s="7"/>
      <c r="F2" s="7"/>
      <c r="G2" s="7"/>
      <c r="H2" s="8"/>
      <c r="I2" s="1"/>
      <c r="J2" s="9">
        <v>45627</v>
      </c>
      <c r="K2" s="9"/>
      <c r="L2" s="9"/>
      <c r="M2" s="9"/>
      <c r="N2" s="10"/>
      <c r="O2" s="11" t="s">
        <v>1</v>
      </c>
      <c r="P2" s="11"/>
      <c r="Q2" s="11"/>
      <c r="R2" s="11"/>
      <c r="S2" s="11"/>
      <c r="T2" s="11"/>
      <c r="U2" s="11"/>
      <c r="V2" s="11"/>
      <c r="W2" s="11"/>
      <c r="X2" s="1"/>
      <c r="Y2" s="12" t="s">
        <v>2</v>
      </c>
      <c r="Z2" s="1"/>
      <c r="AA2" s="1"/>
      <c r="AB2" s="1"/>
      <c r="AC2" s="1"/>
      <c r="AD2" s="1"/>
      <c r="AE2" s="1"/>
      <c r="AF2" s="13"/>
      <c r="AG2" s="14"/>
      <c r="AH2" s="15" t="s">
        <v>3</v>
      </c>
      <c r="AI2" s="1"/>
      <c r="AJ2" s="1"/>
    </row>
    <row r="3" spans="1:37" ht="4.5" customHeight="1" thickBot="1">
      <c r="A3" s="16"/>
      <c r="B3" s="16"/>
      <c r="C3" s="16"/>
      <c r="D3" s="16"/>
      <c r="E3" s="16"/>
      <c r="F3" s="16"/>
      <c r="G3" s="16"/>
      <c r="H3" s="2">
        <v>201</v>
      </c>
      <c r="I3" s="12"/>
      <c r="J3" s="12"/>
      <c r="K3" s="12"/>
      <c r="L3" s="12"/>
      <c r="M3" s="12"/>
      <c r="N3" s="12"/>
      <c r="O3" s="12"/>
      <c r="P3" s="12"/>
      <c r="Q3" s="12"/>
      <c r="R3" s="2"/>
      <c r="S3" s="12"/>
      <c r="T3" s="12"/>
      <c r="U3" s="12"/>
      <c r="V3" s="12"/>
      <c r="W3" s="12"/>
      <c r="X3" s="12"/>
      <c r="Y3" s="12"/>
      <c r="Z3" s="17"/>
      <c r="AA3" s="2"/>
      <c r="AB3" s="2"/>
      <c r="AC3" s="2"/>
      <c r="AD3" s="12"/>
      <c r="AE3" s="12"/>
      <c r="AF3" s="12"/>
      <c r="AG3" s="12"/>
      <c r="AH3" s="12"/>
      <c r="AI3" s="12"/>
      <c r="AJ3" s="12"/>
    </row>
    <row r="4" spans="1:37" ht="13.5" customHeight="1" thickTop="1">
      <c r="A4" s="18" t="s">
        <v>4</v>
      </c>
      <c r="B4" s="19"/>
      <c r="C4" s="20"/>
      <c r="D4" s="21" t="s">
        <v>5</v>
      </c>
      <c r="E4" s="22"/>
      <c r="F4" s="23"/>
      <c r="G4" s="21" t="s">
        <v>6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4" t="s">
        <v>7</v>
      </c>
      <c r="V4" s="22"/>
      <c r="W4" s="22"/>
      <c r="X4" s="21" t="s">
        <v>8</v>
      </c>
      <c r="Y4" s="22"/>
      <c r="Z4" s="25"/>
      <c r="AA4" s="26" t="s">
        <v>9</v>
      </c>
      <c r="AB4" s="27"/>
      <c r="AC4" s="27"/>
      <c r="AD4" s="27" t="s">
        <v>10</v>
      </c>
      <c r="AE4" s="27"/>
      <c r="AF4" s="27"/>
      <c r="AG4" s="27"/>
      <c r="AH4" s="28" t="s">
        <v>11</v>
      </c>
      <c r="AI4" s="2"/>
      <c r="AJ4" s="2"/>
    </row>
    <row r="5" spans="1:37" ht="24.75" customHeight="1" thickBot="1">
      <c r="A5" s="29"/>
      <c r="B5" s="30"/>
      <c r="C5" s="31"/>
      <c r="D5" s="32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  <c r="V5" s="37"/>
      <c r="W5" s="37"/>
      <c r="X5" s="38"/>
      <c r="Y5" s="39"/>
      <c r="Z5" s="40"/>
      <c r="AA5" s="41"/>
      <c r="AB5" s="42"/>
      <c r="AC5" s="42"/>
      <c r="AD5" s="43"/>
      <c r="AE5" s="43"/>
      <c r="AF5" s="43"/>
      <c r="AG5" s="43"/>
      <c r="AH5" s="44"/>
      <c r="AI5" s="1"/>
      <c r="AJ5" s="1"/>
    </row>
    <row r="6" spans="1:37" ht="13.5" customHeight="1" thickTop="1">
      <c r="A6" s="18" t="s">
        <v>12</v>
      </c>
      <c r="B6" s="19"/>
      <c r="C6" s="20"/>
      <c r="D6" s="21" t="s">
        <v>13</v>
      </c>
      <c r="E6" s="22"/>
      <c r="F6" s="23"/>
      <c r="G6" s="21" t="s">
        <v>14</v>
      </c>
      <c r="H6" s="22"/>
      <c r="I6" s="22"/>
      <c r="J6" s="22"/>
      <c r="K6" s="23"/>
      <c r="L6" s="45"/>
      <c r="M6" s="46"/>
      <c r="N6" s="46"/>
      <c r="O6" s="47" t="s">
        <v>15</v>
      </c>
      <c r="P6" s="48"/>
      <c r="Q6" s="49"/>
      <c r="R6" s="22" t="s">
        <v>16</v>
      </c>
      <c r="S6" s="22"/>
      <c r="T6" s="22"/>
      <c r="U6" s="23"/>
      <c r="V6" s="21" t="s">
        <v>17</v>
      </c>
      <c r="W6" s="22"/>
      <c r="X6" s="21" t="s">
        <v>18</v>
      </c>
      <c r="Y6" s="22"/>
      <c r="Z6" s="22"/>
      <c r="AA6" s="50"/>
      <c r="AB6" s="51" t="s">
        <v>19</v>
      </c>
      <c r="AC6" s="52"/>
      <c r="AD6" s="52"/>
      <c r="AE6" s="52"/>
      <c r="AF6" s="52"/>
      <c r="AG6" s="52"/>
      <c r="AH6" s="53"/>
      <c r="AI6" s="2"/>
      <c r="AJ6" s="2"/>
    </row>
    <row r="7" spans="1:37" ht="24.75" customHeight="1" thickBot="1">
      <c r="A7" s="54"/>
      <c r="B7" s="55"/>
      <c r="C7" s="56"/>
      <c r="D7" s="57"/>
      <c r="E7" s="58"/>
      <c r="F7" s="59"/>
      <c r="G7" s="57">
        <f>SUM(O7,R7)</f>
        <v>0</v>
      </c>
      <c r="H7" s="58"/>
      <c r="I7" s="58"/>
      <c r="J7" s="58"/>
      <c r="K7" s="59"/>
      <c r="L7" s="60"/>
      <c r="M7" s="61"/>
      <c r="N7" s="62"/>
      <c r="O7" s="63">
        <f>SUM(G11:G20,P11:P17,Y11:Y23)</f>
        <v>0</v>
      </c>
      <c r="P7" s="64"/>
      <c r="Q7" s="65"/>
      <c r="R7" s="66">
        <f>SUM(AH13:AH14)</f>
        <v>0</v>
      </c>
      <c r="S7" s="66"/>
      <c r="T7" s="66"/>
      <c r="U7" s="64"/>
      <c r="V7" s="63">
        <f>COUNTIF(AH13:AH14,"&gt;0")</f>
        <v>0</v>
      </c>
      <c r="W7" s="66"/>
      <c r="X7" s="67"/>
      <c r="Y7" s="68"/>
      <c r="Z7" s="68"/>
      <c r="AA7" s="68"/>
      <c r="AB7" s="69"/>
      <c r="AC7" s="37"/>
      <c r="AD7" s="37"/>
      <c r="AE7" s="37"/>
      <c r="AF7" s="37"/>
      <c r="AG7" s="37"/>
      <c r="AH7" s="70"/>
      <c r="AI7" s="1"/>
      <c r="AJ7" s="1"/>
    </row>
    <row r="8" spans="1:37" ht="15" hidden="1" customHeight="1" thickBot="1">
      <c r="A8" s="71"/>
      <c r="B8" s="71"/>
      <c r="C8" s="1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3"/>
      <c r="P8" s="73"/>
      <c r="Q8" s="74"/>
      <c r="R8" s="73"/>
      <c r="S8" s="73"/>
      <c r="T8" s="73"/>
      <c r="U8" s="73"/>
      <c r="V8" s="73"/>
      <c r="W8" s="73"/>
      <c r="X8" s="1"/>
      <c r="Y8" s="1"/>
      <c r="Z8" s="1"/>
      <c r="AA8" s="1"/>
      <c r="AB8" s="1"/>
      <c r="AC8" s="75"/>
      <c r="AD8" s="75"/>
      <c r="AE8" s="75"/>
      <c r="AF8" s="1"/>
      <c r="AG8" s="1"/>
      <c r="AH8" s="1"/>
      <c r="AI8" s="1"/>
      <c r="AJ8" s="1"/>
    </row>
    <row r="9" spans="1:37" ht="15.75" customHeight="1" thickBot="1">
      <c r="A9" s="76" t="s">
        <v>20</v>
      </c>
      <c r="B9" s="75"/>
      <c r="C9" s="75"/>
      <c r="D9" s="75"/>
      <c r="E9" s="75"/>
      <c r="F9" s="77"/>
      <c r="G9" s="76"/>
      <c r="H9" s="75"/>
      <c r="I9" s="75"/>
      <c r="J9" s="76" t="s">
        <v>21</v>
      </c>
      <c r="K9" s="75"/>
      <c r="L9" s="75"/>
      <c r="M9" s="75"/>
      <c r="N9" s="75"/>
      <c r="O9" s="77"/>
      <c r="P9" s="76"/>
      <c r="Q9" s="75"/>
      <c r="R9" s="75"/>
      <c r="S9" s="75" t="s">
        <v>22</v>
      </c>
      <c r="T9" s="75"/>
      <c r="U9" s="75"/>
      <c r="V9" s="75"/>
      <c r="W9" s="75"/>
      <c r="X9" s="78"/>
      <c r="Y9" s="75"/>
      <c r="Z9" s="75"/>
      <c r="AA9" s="75"/>
      <c r="AB9" s="75" t="s">
        <v>23</v>
      </c>
      <c r="AC9" s="75"/>
      <c r="AD9" s="75"/>
      <c r="AE9" s="75"/>
      <c r="AF9" s="75"/>
      <c r="AG9" s="75"/>
      <c r="AH9" s="75"/>
      <c r="AI9" s="75"/>
      <c r="AJ9" s="75"/>
    </row>
    <row r="10" spans="1:37" ht="15.75" customHeight="1" thickTop="1">
      <c r="A10" s="79" t="s">
        <v>24</v>
      </c>
      <c r="B10" s="80"/>
      <c r="C10" s="81" t="s">
        <v>9</v>
      </c>
      <c r="D10" s="80"/>
      <c r="E10" s="82" t="s">
        <v>25</v>
      </c>
      <c r="F10" s="83" t="s">
        <v>26</v>
      </c>
      <c r="G10" s="84" t="s">
        <v>27</v>
      </c>
      <c r="H10" s="2"/>
      <c r="I10" s="2"/>
      <c r="J10" s="79" t="s">
        <v>24</v>
      </c>
      <c r="K10" s="80"/>
      <c r="L10" s="81" t="s">
        <v>9</v>
      </c>
      <c r="M10" s="80"/>
      <c r="N10" s="82" t="s">
        <v>25</v>
      </c>
      <c r="O10" s="83" t="s">
        <v>26</v>
      </c>
      <c r="P10" s="84" t="s">
        <v>27</v>
      </c>
      <c r="Q10" s="2"/>
      <c r="R10" s="2"/>
      <c r="S10" s="79" t="s">
        <v>24</v>
      </c>
      <c r="T10" s="80"/>
      <c r="U10" s="81" t="s">
        <v>9</v>
      </c>
      <c r="V10" s="80"/>
      <c r="W10" s="82" t="s">
        <v>25</v>
      </c>
      <c r="X10" s="83" t="s">
        <v>26</v>
      </c>
      <c r="Y10" s="84" t="s">
        <v>27</v>
      </c>
      <c r="Z10" s="2"/>
      <c r="AA10" s="2"/>
      <c r="AB10" s="85" t="s">
        <v>28</v>
      </c>
      <c r="AC10" s="86"/>
      <c r="AD10" s="86"/>
      <c r="AE10" s="86"/>
      <c r="AF10" s="86"/>
      <c r="AG10" s="86"/>
      <c r="AH10" s="87"/>
      <c r="AI10" s="2"/>
      <c r="AJ10" s="2"/>
    </row>
    <row r="11" spans="1:37" ht="15.75" customHeight="1" thickBot="1">
      <c r="A11" s="88" t="s">
        <v>29</v>
      </c>
      <c r="B11" s="89"/>
      <c r="C11" s="90">
        <v>15260</v>
      </c>
      <c r="D11" s="91"/>
      <c r="E11" s="92" t="s">
        <v>30</v>
      </c>
      <c r="F11" s="93">
        <v>930</v>
      </c>
      <c r="G11" s="94"/>
      <c r="H11" s="95" t="s">
        <v>31</v>
      </c>
      <c r="I11" s="2"/>
      <c r="J11" s="88" t="s">
        <v>32</v>
      </c>
      <c r="K11" s="89"/>
      <c r="L11" s="96">
        <v>15230</v>
      </c>
      <c r="M11" s="97"/>
      <c r="N11" s="98" t="s">
        <v>33</v>
      </c>
      <c r="O11" s="93">
        <v>370</v>
      </c>
      <c r="P11" s="99"/>
      <c r="Q11" s="95" t="s">
        <v>34</v>
      </c>
      <c r="R11" s="2"/>
      <c r="S11" s="88" t="s">
        <v>35</v>
      </c>
      <c r="T11" s="89"/>
      <c r="U11" s="96">
        <v>17550</v>
      </c>
      <c r="V11" s="97"/>
      <c r="W11" s="100" t="s">
        <v>36</v>
      </c>
      <c r="X11" s="101">
        <v>700</v>
      </c>
      <c r="Y11" s="94"/>
      <c r="Z11" s="2" t="s">
        <v>37</v>
      </c>
      <c r="AA11" s="2"/>
      <c r="AB11" s="102"/>
      <c r="AC11" s="103"/>
      <c r="AD11" s="103"/>
      <c r="AE11" s="103"/>
      <c r="AF11" s="103"/>
      <c r="AG11" s="103"/>
      <c r="AH11" s="104"/>
      <c r="AI11" s="2"/>
      <c r="AJ11" s="2"/>
      <c r="AK11" s="105"/>
    </row>
    <row r="12" spans="1:37" ht="15.75" customHeight="1" thickTop="1">
      <c r="A12" s="106"/>
      <c r="B12" s="107"/>
      <c r="C12" s="90">
        <v>15270</v>
      </c>
      <c r="D12" s="91"/>
      <c r="E12" s="108" t="s">
        <v>38</v>
      </c>
      <c r="F12" s="109">
        <v>60</v>
      </c>
      <c r="G12" s="94"/>
      <c r="H12" s="95" t="s">
        <v>39</v>
      </c>
      <c r="I12" s="2"/>
      <c r="J12" s="106"/>
      <c r="K12" s="107"/>
      <c r="L12" s="90">
        <v>15195</v>
      </c>
      <c r="M12" s="91"/>
      <c r="N12" s="108" t="s">
        <v>40</v>
      </c>
      <c r="O12" s="109">
        <v>150</v>
      </c>
      <c r="P12" s="94"/>
      <c r="Q12" s="95" t="s">
        <v>41</v>
      </c>
      <c r="R12" s="2"/>
      <c r="S12" s="106"/>
      <c r="T12" s="107"/>
      <c r="U12" s="90">
        <v>17560</v>
      </c>
      <c r="V12" s="110"/>
      <c r="W12" s="100" t="s">
        <v>42</v>
      </c>
      <c r="X12" s="109">
        <v>100</v>
      </c>
      <c r="Y12" s="94"/>
      <c r="Z12" s="2" t="s">
        <v>43</v>
      </c>
      <c r="AA12" s="2"/>
      <c r="AB12" s="111" t="s">
        <v>24</v>
      </c>
      <c r="AC12" s="112"/>
      <c r="AD12" s="113" t="s">
        <v>9</v>
      </c>
      <c r="AE12" s="112"/>
      <c r="AF12" s="114" t="s">
        <v>25</v>
      </c>
      <c r="AG12" s="115" t="s">
        <v>26</v>
      </c>
      <c r="AH12" s="116" t="s">
        <v>27</v>
      </c>
      <c r="AI12" s="2"/>
      <c r="AJ12" s="2"/>
      <c r="AK12" s="105"/>
    </row>
    <row r="13" spans="1:37" ht="15.75" customHeight="1">
      <c r="A13" s="106"/>
      <c r="B13" s="107"/>
      <c r="C13" s="90">
        <v>15280</v>
      </c>
      <c r="D13" s="91"/>
      <c r="E13" s="108" t="s">
        <v>44</v>
      </c>
      <c r="F13" s="109">
        <v>35</v>
      </c>
      <c r="G13" s="94"/>
      <c r="H13" s="95" t="s">
        <v>45</v>
      </c>
      <c r="I13" s="2"/>
      <c r="J13" s="106"/>
      <c r="K13" s="107"/>
      <c r="L13" s="90">
        <v>15200</v>
      </c>
      <c r="M13" s="91"/>
      <c r="N13" s="100" t="s">
        <v>46</v>
      </c>
      <c r="O13" s="109">
        <v>790</v>
      </c>
      <c r="P13" s="94"/>
      <c r="Q13" s="95" t="s">
        <v>47</v>
      </c>
      <c r="R13" s="2"/>
      <c r="S13" s="117" t="s">
        <v>48</v>
      </c>
      <c r="T13" s="118"/>
      <c r="U13" s="90">
        <v>17490</v>
      </c>
      <c r="V13" s="110"/>
      <c r="W13" s="100" t="s">
        <v>49</v>
      </c>
      <c r="X13" s="109">
        <v>1055</v>
      </c>
      <c r="Y13" s="94"/>
      <c r="Z13" s="2" t="s">
        <v>50</v>
      </c>
      <c r="AA13" s="2"/>
      <c r="AB13" s="119" t="s">
        <v>51</v>
      </c>
      <c r="AC13" s="89"/>
      <c r="AD13" s="96">
        <v>17630</v>
      </c>
      <c r="AE13" s="97"/>
      <c r="AF13" s="120" t="s">
        <v>52</v>
      </c>
      <c r="AG13" s="101">
        <v>145</v>
      </c>
      <c r="AH13" s="121"/>
      <c r="AI13" s="2" t="s">
        <v>53</v>
      </c>
      <c r="AJ13" s="2"/>
    </row>
    <row r="14" spans="1:37" ht="15.75" customHeight="1" thickBot="1">
      <c r="A14" s="117" t="s">
        <v>54</v>
      </c>
      <c r="B14" s="122"/>
      <c r="C14" s="123">
        <v>15300</v>
      </c>
      <c r="D14" s="91"/>
      <c r="E14" s="100" t="s">
        <v>55</v>
      </c>
      <c r="F14" s="109">
        <v>330</v>
      </c>
      <c r="G14" s="94"/>
      <c r="H14" s="95" t="s">
        <v>56</v>
      </c>
      <c r="I14" s="2"/>
      <c r="J14" s="106"/>
      <c r="K14" s="107"/>
      <c r="L14" s="90">
        <v>15210</v>
      </c>
      <c r="M14" s="91"/>
      <c r="N14" s="100" t="s">
        <v>57</v>
      </c>
      <c r="O14" s="109">
        <v>180</v>
      </c>
      <c r="P14" s="94"/>
      <c r="Q14" s="95" t="s">
        <v>58</v>
      </c>
      <c r="R14" s="2"/>
      <c r="S14" s="106"/>
      <c r="T14" s="107"/>
      <c r="U14" s="90">
        <v>17500</v>
      </c>
      <c r="V14" s="110"/>
      <c r="W14" s="100" t="s">
        <v>59</v>
      </c>
      <c r="X14" s="109">
        <v>255</v>
      </c>
      <c r="Y14" s="94"/>
      <c r="Z14" s="2" t="s">
        <v>60</v>
      </c>
      <c r="AA14" s="2"/>
      <c r="AB14" s="124"/>
      <c r="AC14" s="125"/>
      <c r="AD14" s="126">
        <v>17640</v>
      </c>
      <c r="AE14" s="127"/>
      <c r="AF14" s="128" t="s">
        <v>61</v>
      </c>
      <c r="AG14" s="129">
        <v>65</v>
      </c>
      <c r="AH14" s="130"/>
      <c r="AI14" s="2" t="s">
        <v>62</v>
      </c>
      <c r="AJ14" s="2"/>
    </row>
    <row r="15" spans="1:37" ht="15.75" customHeight="1" thickTop="1">
      <c r="A15" s="106"/>
      <c r="B15" s="131"/>
      <c r="C15" s="132">
        <v>15320</v>
      </c>
      <c r="D15" s="133"/>
      <c r="E15" s="134" t="s">
        <v>63</v>
      </c>
      <c r="F15" s="135" t="s">
        <v>64</v>
      </c>
      <c r="G15" s="136"/>
      <c r="H15" s="95"/>
      <c r="I15" s="2"/>
      <c r="J15" s="106"/>
      <c r="K15" s="107"/>
      <c r="L15" s="137">
        <v>17610</v>
      </c>
      <c r="M15" s="138"/>
      <c r="N15" s="139" t="s">
        <v>65</v>
      </c>
      <c r="O15" s="135" t="s">
        <v>66</v>
      </c>
      <c r="P15" s="136"/>
      <c r="Q15" s="95"/>
      <c r="R15" s="2"/>
      <c r="S15" s="106"/>
      <c r="T15" s="107"/>
      <c r="U15" s="90">
        <v>17510</v>
      </c>
      <c r="V15" s="110"/>
      <c r="W15" s="100" t="s">
        <v>67</v>
      </c>
      <c r="X15" s="109">
        <v>165</v>
      </c>
      <c r="Y15" s="94"/>
      <c r="Z15" s="2" t="s">
        <v>68</v>
      </c>
      <c r="AA15" s="2"/>
      <c r="AB15" s="2"/>
      <c r="AC15" s="2"/>
      <c r="AD15" s="2"/>
      <c r="AG15" s="140"/>
      <c r="AH15" s="140"/>
      <c r="AI15" s="2"/>
      <c r="AJ15" s="2"/>
    </row>
    <row r="16" spans="1:37" ht="15.75" customHeight="1">
      <c r="A16" s="106"/>
      <c r="B16" s="131"/>
      <c r="C16" s="123">
        <v>15330</v>
      </c>
      <c r="D16" s="91"/>
      <c r="E16" s="100" t="s">
        <v>69</v>
      </c>
      <c r="F16" s="109">
        <v>2490</v>
      </c>
      <c r="G16" s="94"/>
      <c r="H16" s="95" t="s">
        <v>70</v>
      </c>
      <c r="I16" s="2"/>
      <c r="J16" s="106"/>
      <c r="K16" s="107"/>
      <c r="L16" s="90">
        <v>17620</v>
      </c>
      <c r="M16" s="91"/>
      <c r="N16" s="141" t="s">
        <v>71</v>
      </c>
      <c r="O16" s="109">
        <v>235</v>
      </c>
      <c r="P16" s="142"/>
      <c r="Q16" s="95" t="s">
        <v>72</v>
      </c>
      <c r="R16" s="2"/>
      <c r="S16" s="117" t="s">
        <v>73</v>
      </c>
      <c r="T16" s="118"/>
      <c r="U16" s="90">
        <v>17520</v>
      </c>
      <c r="V16" s="110"/>
      <c r="W16" s="100" t="s">
        <v>74</v>
      </c>
      <c r="X16" s="109">
        <v>550</v>
      </c>
      <c r="Y16" s="94"/>
      <c r="Z16" s="2" t="s">
        <v>75</v>
      </c>
      <c r="AA16" s="2"/>
      <c r="AB16" s="143"/>
      <c r="AC16" s="143"/>
      <c r="AD16" s="143"/>
      <c r="AE16" s="143"/>
      <c r="AF16" s="143"/>
      <c r="AG16" s="144"/>
      <c r="AH16" s="144"/>
      <c r="AI16" s="2"/>
      <c r="AJ16" s="2"/>
    </row>
    <row r="17" spans="1:36" ht="15.75" customHeight="1">
      <c r="A17" s="106"/>
      <c r="B17" s="131"/>
      <c r="C17" s="145">
        <v>15340</v>
      </c>
      <c r="D17" s="146"/>
      <c r="E17" s="147" t="s">
        <v>76</v>
      </c>
      <c r="F17" s="148" t="s">
        <v>77</v>
      </c>
      <c r="G17" s="149"/>
      <c r="H17" s="95" t="s">
        <v>78</v>
      </c>
      <c r="I17" s="2"/>
      <c r="J17" s="150" t="s">
        <v>79</v>
      </c>
      <c r="K17" s="151"/>
      <c r="L17" s="152">
        <v>15190</v>
      </c>
      <c r="M17" s="153"/>
      <c r="N17" s="154" t="s">
        <v>80</v>
      </c>
      <c r="O17" s="155">
        <v>1175</v>
      </c>
      <c r="P17" s="156"/>
      <c r="Q17" s="95" t="s">
        <v>81</v>
      </c>
      <c r="R17" s="2"/>
      <c r="S17" s="106"/>
      <c r="T17" s="107"/>
      <c r="U17" s="90">
        <v>17530</v>
      </c>
      <c r="V17" s="110"/>
      <c r="W17" s="108" t="s">
        <v>82</v>
      </c>
      <c r="X17" s="109">
        <v>140</v>
      </c>
      <c r="Y17" s="94"/>
      <c r="Z17" s="2" t="s">
        <v>83</v>
      </c>
      <c r="AA17" s="2"/>
      <c r="AB17" s="143"/>
      <c r="AC17" s="143"/>
      <c r="AD17" s="143"/>
      <c r="AE17" s="143"/>
      <c r="AF17" s="143"/>
      <c r="AG17" s="144"/>
      <c r="AH17" s="144"/>
      <c r="AI17" s="2"/>
      <c r="AJ17" s="2"/>
    </row>
    <row r="18" spans="1:36" ht="15.75" customHeight="1">
      <c r="A18" s="106"/>
      <c r="B18" s="131"/>
      <c r="C18" s="123">
        <v>15350</v>
      </c>
      <c r="D18" s="91"/>
      <c r="E18" s="157" t="s">
        <v>84</v>
      </c>
      <c r="F18" s="109">
        <v>60</v>
      </c>
      <c r="G18" s="99"/>
      <c r="H18" s="95" t="s">
        <v>85</v>
      </c>
      <c r="I18" s="2"/>
      <c r="J18" s="2"/>
      <c r="K18" s="2"/>
      <c r="L18" s="2"/>
      <c r="M18" s="2"/>
      <c r="N18" s="2"/>
      <c r="O18" s="2"/>
      <c r="P18" s="2"/>
      <c r="Q18" s="158"/>
      <c r="R18" s="2"/>
      <c r="S18" s="159"/>
      <c r="T18" s="160"/>
      <c r="U18" s="90">
        <v>17540</v>
      </c>
      <c r="V18" s="110"/>
      <c r="W18" s="108" t="s">
        <v>86</v>
      </c>
      <c r="X18" s="109">
        <v>180</v>
      </c>
      <c r="Y18" s="94"/>
      <c r="Z18" s="2" t="s">
        <v>87</v>
      </c>
      <c r="AA18" s="2"/>
      <c r="AB18" s="143"/>
      <c r="AC18" s="143"/>
      <c r="AD18" s="143"/>
      <c r="AE18" s="143"/>
      <c r="AF18" s="143"/>
      <c r="AG18" s="144"/>
      <c r="AH18" s="144"/>
      <c r="AI18" s="2"/>
      <c r="AJ18" s="2"/>
    </row>
    <row r="19" spans="1:36" ht="15.75" customHeight="1">
      <c r="A19" s="106"/>
      <c r="B19" s="131"/>
      <c r="C19" s="123">
        <v>17570</v>
      </c>
      <c r="D19" s="91"/>
      <c r="E19" s="100" t="s">
        <v>88</v>
      </c>
      <c r="F19" s="109">
        <v>150</v>
      </c>
      <c r="G19" s="94"/>
      <c r="H19" s="95" t="s">
        <v>89</v>
      </c>
      <c r="I19" s="2"/>
      <c r="J19" s="2"/>
      <c r="K19" s="2"/>
      <c r="L19" s="2"/>
      <c r="M19" s="2"/>
      <c r="N19" s="75"/>
      <c r="O19" s="161"/>
      <c r="P19" s="162"/>
      <c r="Q19" s="158"/>
      <c r="R19" s="2"/>
      <c r="S19" s="117" t="s">
        <v>90</v>
      </c>
      <c r="T19" s="118"/>
      <c r="U19" s="90">
        <v>17440</v>
      </c>
      <c r="V19" s="110"/>
      <c r="W19" s="108" t="s">
        <v>91</v>
      </c>
      <c r="X19" s="109">
        <v>55</v>
      </c>
      <c r="Y19" s="94"/>
      <c r="Z19" s="2" t="s">
        <v>92</v>
      </c>
      <c r="AA19" s="2"/>
      <c r="AB19" s="143"/>
      <c r="AC19" s="143"/>
      <c r="AD19" s="143"/>
      <c r="AE19" s="143"/>
      <c r="AF19" s="143"/>
      <c r="AG19" s="144"/>
      <c r="AH19" s="144"/>
      <c r="AI19" s="2"/>
      <c r="AJ19" s="2"/>
    </row>
    <row r="20" spans="1:36" ht="15.75" customHeight="1">
      <c r="A20" s="163"/>
      <c r="B20" s="164"/>
      <c r="C20" s="165">
        <v>17580</v>
      </c>
      <c r="D20" s="153"/>
      <c r="E20" s="154" t="s">
        <v>93</v>
      </c>
      <c r="F20" s="155">
        <v>280</v>
      </c>
      <c r="G20" s="156"/>
      <c r="H20" s="95" t="s">
        <v>94</v>
      </c>
      <c r="I20" s="2"/>
      <c r="J20" s="2"/>
      <c r="K20" s="2"/>
      <c r="L20" s="2"/>
      <c r="M20" s="2"/>
      <c r="N20" s="75"/>
      <c r="O20" s="161"/>
      <c r="P20" s="162"/>
      <c r="Q20" s="158"/>
      <c r="R20" s="2"/>
      <c r="S20" s="106"/>
      <c r="T20" s="107"/>
      <c r="U20" s="166">
        <v>17450</v>
      </c>
      <c r="V20" s="167"/>
      <c r="W20" s="168" t="s">
        <v>95</v>
      </c>
      <c r="X20" s="135" t="s">
        <v>96</v>
      </c>
      <c r="Y20" s="136"/>
      <c r="Z20" s="2" t="s">
        <v>97</v>
      </c>
      <c r="AA20" s="75"/>
      <c r="AB20" s="143"/>
      <c r="AC20" s="143"/>
      <c r="AD20" s="143"/>
      <c r="AE20" s="143"/>
      <c r="AF20" s="143"/>
      <c r="AG20" s="144"/>
      <c r="AH20" s="144"/>
      <c r="AI20" s="2"/>
      <c r="AJ20" s="2"/>
    </row>
    <row r="21" spans="1:36" ht="15.75" customHeight="1">
      <c r="A21" s="169"/>
      <c r="B21" s="170"/>
      <c r="C21" s="170"/>
      <c r="D21" s="170"/>
      <c r="E21" s="170"/>
      <c r="F21" s="170"/>
      <c r="G21" s="170"/>
      <c r="H21" s="158"/>
      <c r="I21" s="2"/>
      <c r="J21" s="2"/>
      <c r="K21" s="2"/>
      <c r="L21" s="2"/>
      <c r="M21" s="2"/>
      <c r="N21" s="2"/>
      <c r="O21" s="2"/>
      <c r="P21" s="2"/>
      <c r="Q21" s="158"/>
      <c r="R21" s="2"/>
      <c r="S21" s="106"/>
      <c r="T21" s="107"/>
      <c r="U21" s="90">
        <v>17460</v>
      </c>
      <c r="V21" s="110"/>
      <c r="W21" s="100" t="s">
        <v>98</v>
      </c>
      <c r="X21" s="109">
        <v>640</v>
      </c>
      <c r="Y21" s="94"/>
      <c r="Z21" s="2" t="s">
        <v>99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15.75" customHeight="1">
      <c r="H22" s="158"/>
      <c r="I22" s="2"/>
      <c r="J22" s="2"/>
      <c r="K22" s="2"/>
      <c r="L22" s="2"/>
      <c r="M22" s="2"/>
      <c r="N22" s="2"/>
      <c r="O22" s="2"/>
      <c r="P22" s="2"/>
      <c r="Q22" s="158"/>
      <c r="R22" s="2"/>
      <c r="S22" s="106"/>
      <c r="T22" s="107"/>
      <c r="U22" s="90">
        <v>17470</v>
      </c>
      <c r="V22" s="110"/>
      <c r="W22" s="108" t="s">
        <v>100</v>
      </c>
      <c r="X22" s="109">
        <v>40</v>
      </c>
      <c r="Y22" s="94"/>
      <c r="Z22" s="2" t="s">
        <v>101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15.75" customHeight="1">
      <c r="H23" s="158"/>
      <c r="I23" s="2"/>
      <c r="J23" s="2"/>
      <c r="K23" s="2"/>
      <c r="L23" s="2"/>
      <c r="M23" s="2"/>
      <c r="N23" s="2"/>
      <c r="O23" s="2"/>
      <c r="P23" s="2"/>
      <c r="Q23" s="158"/>
      <c r="R23" s="2"/>
      <c r="S23" s="163"/>
      <c r="T23" s="171"/>
      <c r="U23" s="172">
        <v>17480</v>
      </c>
      <c r="V23" s="173"/>
      <c r="W23" s="174" t="s">
        <v>102</v>
      </c>
      <c r="X23" s="175" t="s">
        <v>96</v>
      </c>
      <c r="Y23" s="176"/>
      <c r="Z23" s="2" t="s">
        <v>103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15.75" customHeight="1">
      <c r="H24" s="158"/>
      <c r="I24" s="2"/>
      <c r="J24" s="2"/>
      <c r="K24" s="2"/>
      <c r="L24" s="2"/>
      <c r="M24" s="2"/>
      <c r="N24" s="2"/>
      <c r="O24" s="2"/>
      <c r="P24" s="2"/>
      <c r="Q24" s="158"/>
      <c r="R24" s="2"/>
      <c r="S24" s="169"/>
      <c r="T24" s="170"/>
      <c r="U24" s="170"/>
      <c r="V24" s="170"/>
      <c r="W24" s="170"/>
      <c r="X24" s="170"/>
      <c r="Y24" s="170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5.75" customHeight="1">
      <c r="A25" s="2"/>
      <c r="B25" s="2"/>
      <c r="C25" s="2"/>
      <c r="D25" s="2"/>
      <c r="E25" s="2"/>
      <c r="F25" s="2"/>
      <c r="G25" s="2"/>
      <c r="H25" s="158"/>
      <c r="I25" s="2"/>
      <c r="J25" s="2"/>
      <c r="K25" s="2"/>
      <c r="L25" s="2"/>
      <c r="M25" s="2"/>
      <c r="N25" s="75"/>
      <c r="O25" s="161"/>
      <c r="P25" s="162"/>
      <c r="Q25" s="158"/>
      <c r="R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15.75" customHeight="1">
      <c r="A26" s="2"/>
      <c r="B26" s="2"/>
      <c r="C26" s="2"/>
      <c r="D26" s="2"/>
      <c r="E26" s="75"/>
      <c r="F26" s="161"/>
      <c r="G26" s="162"/>
      <c r="H26" s="158"/>
      <c r="I26" s="2"/>
      <c r="J26" s="2"/>
      <c r="K26" s="2"/>
      <c r="L26" s="2"/>
      <c r="M26" s="2"/>
      <c r="N26" s="2"/>
      <c r="O26" s="2"/>
      <c r="P26" s="2"/>
      <c r="Q26" s="158"/>
      <c r="R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15.75" customHeight="1">
      <c r="A27" s="1"/>
      <c r="B27" s="1"/>
      <c r="C27" s="177"/>
      <c r="D27" s="177"/>
      <c r="E27" s="75"/>
      <c r="F27" s="178"/>
      <c r="G27" s="179"/>
      <c r="H27" s="158"/>
      <c r="I27" s="2"/>
      <c r="J27" s="2"/>
      <c r="K27" s="2"/>
      <c r="L27" s="2"/>
      <c r="M27" s="2"/>
      <c r="N27" s="75"/>
      <c r="O27" s="161"/>
      <c r="P27" s="162"/>
      <c r="Q27" s="158"/>
      <c r="R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15.75" customHeight="1">
      <c r="A28" s="1"/>
      <c r="B28" s="1"/>
      <c r="C28" s="177"/>
      <c r="D28" s="177"/>
      <c r="E28" s="75"/>
      <c r="F28" s="178"/>
      <c r="G28" s="179"/>
      <c r="H28" s="158"/>
      <c r="I28" s="2"/>
      <c r="J28" s="2"/>
      <c r="K28" s="2"/>
      <c r="L28" s="2"/>
      <c r="M28" s="2"/>
      <c r="N28" s="75"/>
      <c r="O28" s="161"/>
      <c r="P28" s="162"/>
      <c r="Q28" s="158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15.75" customHeight="1">
      <c r="A29" s="1"/>
      <c r="B29" s="1"/>
      <c r="C29" s="177"/>
      <c r="D29" s="177"/>
      <c r="E29" s="75"/>
      <c r="F29" s="178"/>
      <c r="G29" s="179"/>
      <c r="H29" s="158"/>
      <c r="I29" s="2"/>
      <c r="J29" s="2"/>
      <c r="K29" s="2"/>
      <c r="L29" s="2"/>
      <c r="M29" s="2"/>
      <c r="N29" s="75"/>
      <c r="O29" s="161"/>
      <c r="P29" s="162"/>
      <c r="Q29" s="158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75"/>
      <c r="AE29" s="75"/>
      <c r="AF29" s="75"/>
      <c r="AG29" s="161"/>
      <c r="AH29" s="162"/>
      <c r="AI29" s="2"/>
      <c r="AJ29" s="2"/>
    </row>
    <row r="30" spans="1:36" ht="15.75" customHeight="1">
      <c r="A30" s="2"/>
      <c r="B30" s="2"/>
      <c r="C30" s="75"/>
      <c r="D30" s="75"/>
      <c r="E30" s="75"/>
      <c r="F30" s="161"/>
      <c r="G30" s="162"/>
      <c r="H30" s="158"/>
      <c r="I30" s="2"/>
      <c r="J30" s="2"/>
      <c r="K30" s="2"/>
      <c r="L30" s="2"/>
      <c r="M30" s="2"/>
      <c r="N30" s="75"/>
      <c r="O30" s="178"/>
      <c r="P30" s="179"/>
      <c r="Q30" s="158"/>
      <c r="R30" s="2"/>
      <c r="S30" s="2"/>
      <c r="T30" s="2"/>
      <c r="U30" s="2"/>
      <c r="V30" s="2"/>
      <c r="W30" s="75"/>
      <c r="X30" s="161"/>
      <c r="Y30" s="162"/>
      <c r="Z30" s="2"/>
      <c r="AA30" s="2"/>
      <c r="AB30" s="2"/>
      <c r="AC30" s="2"/>
      <c r="AD30" s="75"/>
      <c r="AE30" s="75"/>
      <c r="AF30" s="75"/>
      <c r="AG30" s="161"/>
      <c r="AH30" s="162"/>
      <c r="AI30" s="2"/>
      <c r="AJ30" s="2"/>
    </row>
    <row r="31" spans="1:36" ht="15.75" customHeight="1">
      <c r="A31" s="2"/>
      <c r="B31" s="2"/>
      <c r="C31" s="75"/>
      <c r="D31" s="75"/>
      <c r="E31" s="75"/>
      <c r="F31" s="161"/>
      <c r="G31" s="162"/>
      <c r="H31" s="158"/>
      <c r="I31" s="2"/>
      <c r="J31" s="2"/>
      <c r="K31" s="2"/>
      <c r="L31" s="2"/>
      <c r="M31" s="2"/>
      <c r="N31" s="75"/>
      <c r="O31" s="178"/>
      <c r="P31" s="179"/>
      <c r="Q31" s="158"/>
      <c r="R31" s="2"/>
      <c r="S31" s="2"/>
      <c r="T31" s="2"/>
      <c r="U31" s="2"/>
      <c r="V31" s="2"/>
      <c r="W31" s="75"/>
      <c r="X31" s="161"/>
      <c r="Y31" s="162"/>
      <c r="Z31" s="2"/>
      <c r="AA31" s="2"/>
      <c r="AB31" s="1"/>
      <c r="AC31" s="1"/>
      <c r="AD31" s="75"/>
      <c r="AE31" s="75"/>
      <c r="AF31" s="75"/>
      <c r="AG31" s="161"/>
      <c r="AH31" s="162"/>
      <c r="AI31" s="2"/>
      <c r="AJ31" s="2"/>
    </row>
    <row r="32" spans="1:36" ht="15.75" customHeight="1">
      <c r="A32" s="2"/>
      <c r="B32" s="2"/>
      <c r="C32" s="75"/>
      <c r="D32" s="75"/>
      <c r="E32" s="75"/>
      <c r="F32" s="161"/>
      <c r="G32" s="162"/>
      <c r="H32" s="158"/>
      <c r="I32" s="2"/>
      <c r="J32" s="2"/>
      <c r="K32" s="2"/>
      <c r="L32" s="75"/>
      <c r="M32" s="75"/>
      <c r="N32" s="75"/>
      <c r="O32" s="178"/>
      <c r="P32" s="179"/>
      <c r="Q32" s="158"/>
      <c r="R32" s="2"/>
      <c r="S32" s="2"/>
      <c r="T32" s="2"/>
      <c r="U32" s="75"/>
      <c r="V32" s="75"/>
      <c r="W32" s="75"/>
      <c r="X32" s="161"/>
      <c r="Y32" s="162"/>
      <c r="Z32" s="2"/>
      <c r="AA32" s="2"/>
      <c r="AB32" s="1"/>
      <c r="AC32" s="1"/>
      <c r="AD32" s="75"/>
      <c r="AE32" s="75"/>
      <c r="AF32" s="75"/>
      <c r="AG32" s="161"/>
      <c r="AH32" s="162"/>
      <c r="AI32" s="2"/>
      <c r="AJ32" s="2"/>
    </row>
    <row r="33" spans="1:36" ht="15.75" customHeight="1">
      <c r="A33" s="2"/>
      <c r="B33" s="2"/>
      <c r="C33" s="75"/>
      <c r="D33" s="75"/>
      <c r="E33" s="75"/>
      <c r="F33" s="161"/>
      <c r="G33" s="162"/>
      <c r="H33" s="158"/>
      <c r="I33" s="2"/>
      <c r="J33" s="2"/>
      <c r="K33" s="2"/>
      <c r="L33" s="75"/>
      <c r="M33" s="75"/>
      <c r="N33" s="75"/>
      <c r="O33" s="178"/>
      <c r="P33" s="179"/>
      <c r="Q33" s="2"/>
      <c r="R33" s="2"/>
      <c r="S33" s="2"/>
      <c r="T33" s="2"/>
      <c r="U33" s="75"/>
      <c r="V33" s="75"/>
      <c r="W33" s="75"/>
      <c r="X33" s="161"/>
      <c r="Y33" s="162"/>
      <c r="Z33" s="2"/>
      <c r="AA33" s="2"/>
      <c r="AB33" s="1"/>
      <c r="AC33" s="1"/>
      <c r="AD33" s="75"/>
      <c r="AE33" s="75"/>
      <c r="AF33" s="2"/>
      <c r="AG33" s="2"/>
      <c r="AH33" s="2"/>
      <c r="AI33" s="2"/>
      <c r="AJ33" s="2"/>
    </row>
    <row r="34" spans="1:36" ht="15.75" customHeight="1">
      <c r="A34" s="2"/>
      <c r="B34" s="2"/>
      <c r="C34" s="75"/>
      <c r="D34" s="75"/>
      <c r="E34" s="75"/>
      <c r="F34" s="161"/>
      <c r="G34" s="162"/>
      <c r="H34" s="158"/>
      <c r="I34" s="2"/>
      <c r="J34" s="2"/>
      <c r="K34" s="2"/>
      <c r="L34" s="75"/>
      <c r="M34" s="75"/>
      <c r="N34" s="75"/>
      <c r="O34" s="161"/>
      <c r="P34" s="162"/>
      <c r="Q34" s="2"/>
      <c r="R34" s="2"/>
      <c r="S34" s="1"/>
      <c r="T34" s="1"/>
      <c r="U34" s="75"/>
      <c r="V34" s="75"/>
      <c r="W34" s="75"/>
      <c r="X34" s="161"/>
      <c r="Y34" s="162"/>
      <c r="Z34" s="2"/>
      <c r="AA34" s="2"/>
      <c r="AB34" s="1"/>
      <c r="AC34" s="1"/>
      <c r="AD34" s="75"/>
      <c r="AE34" s="75"/>
      <c r="AF34" s="75"/>
      <c r="AG34" s="161"/>
      <c r="AH34" s="162"/>
      <c r="AI34" s="2"/>
      <c r="AJ34" s="2"/>
    </row>
    <row r="35" spans="1:36" ht="15.75" customHeight="1">
      <c r="A35" s="1"/>
      <c r="B35" s="1"/>
      <c r="C35" s="177"/>
      <c r="D35" s="177"/>
      <c r="E35" s="177"/>
      <c r="F35" s="180"/>
      <c r="G35" s="181"/>
      <c r="H35" s="181"/>
      <c r="I35" s="182"/>
      <c r="J35" s="2"/>
      <c r="K35" s="2"/>
      <c r="L35" s="2"/>
      <c r="M35" s="2"/>
      <c r="N35" s="75"/>
      <c r="O35" s="178"/>
      <c r="P35" s="162"/>
      <c r="Q35" s="2"/>
      <c r="R35" s="2"/>
      <c r="S35" s="1"/>
      <c r="T35" s="1"/>
      <c r="U35" s="1"/>
      <c r="V35" s="1"/>
      <c r="W35" s="75"/>
      <c r="X35" s="161"/>
      <c r="Y35" s="162"/>
      <c r="Z35" s="1"/>
      <c r="AA35" s="1"/>
      <c r="AB35" s="1"/>
      <c r="AC35" s="1"/>
      <c r="AD35" s="75"/>
      <c r="AE35" s="75"/>
      <c r="AF35" s="75"/>
      <c r="AG35" s="161"/>
      <c r="AH35" s="162"/>
      <c r="AI35" s="2"/>
      <c r="AJ35" s="2"/>
    </row>
    <row r="36" spans="1:36" ht="15.75" customHeight="1">
      <c r="A36" s="2"/>
      <c r="B36" s="2"/>
      <c r="C36" s="2"/>
      <c r="D36" s="2"/>
      <c r="E36" s="75"/>
      <c r="F36" s="178"/>
      <c r="G36" s="179"/>
      <c r="H36" s="2"/>
      <c r="I36" s="182"/>
      <c r="J36" s="2"/>
      <c r="K36" s="2"/>
      <c r="L36" s="2"/>
      <c r="M36" s="2"/>
      <c r="N36" s="75"/>
      <c r="O36" s="95"/>
      <c r="P36" s="183"/>
      <c r="Q36" s="2"/>
      <c r="R36" s="75"/>
      <c r="S36" s="1"/>
      <c r="T36" s="1"/>
      <c r="U36" s="1"/>
      <c r="V36" s="1"/>
      <c r="W36" s="75"/>
      <c r="X36" s="184"/>
      <c r="Y36" s="184"/>
      <c r="Z36" s="1"/>
      <c r="AA36" s="1"/>
      <c r="AB36" s="1"/>
      <c r="AC36" s="1"/>
      <c r="AD36" s="1"/>
      <c r="AE36" s="1"/>
      <c r="AF36" s="75"/>
      <c r="AG36" s="161"/>
      <c r="AH36" s="162"/>
      <c r="AI36" s="2"/>
      <c r="AJ36" s="2"/>
    </row>
    <row r="37" spans="1:36" ht="15.65" customHeight="1">
      <c r="A37" s="75"/>
      <c r="B37" s="2"/>
      <c r="C37" s="2"/>
      <c r="D37" s="2"/>
      <c r="E37" s="75"/>
      <c r="F37" s="178"/>
      <c r="G37" s="95"/>
      <c r="H37" s="2"/>
      <c r="I37" s="182"/>
      <c r="J37" s="2"/>
      <c r="K37" s="2"/>
      <c r="L37" s="2"/>
      <c r="M37" s="2"/>
      <c r="N37" s="75"/>
      <c r="O37" s="2"/>
      <c r="P37" s="2"/>
      <c r="Q37" s="75"/>
      <c r="R37" s="75"/>
      <c r="S37" s="1"/>
      <c r="T37" s="1"/>
      <c r="U37" s="1"/>
      <c r="V37" s="1"/>
      <c r="W37" s="75"/>
      <c r="X37" s="1"/>
      <c r="Y37" s="1"/>
      <c r="Z37" s="1"/>
      <c r="AA37" s="1"/>
      <c r="AB37" s="2"/>
      <c r="AC37" s="2"/>
      <c r="AD37" s="1"/>
      <c r="AE37" s="1"/>
      <c r="AF37" s="2"/>
      <c r="AG37" s="2"/>
      <c r="AH37" s="2"/>
      <c r="AI37" s="2"/>
      <c r="AJ37" s="2"/>
    </row>
    <row r="38" spans="1:36" ht="15.75" hidden="1" customHeight="1">
      <c r="A38" s="2"/>
      <c r="B38" s="2"/>
      <c r="C38" s="2"/>
      <c r="D38" s="2"/>
      <c r="E38" s="75"/>
      <c r="F38" s="185"/>
      <c r="G38" s="2"/>
      <c r="H38" s="2"/>
      <c r="I38" s="182"/>
      <c r="J38" s="2"/>
      <c r="K38" s="2"/>
      <c r="L38" s="2"/>
      <c r="M38" s="2"/>
      <c r="N38" s="75"/>
      <c r="O38" s="2"/>
      <c r="P38" s="2"/>
      <c r="Q38" s="75"/>
      <c r="R38" s="75"/>
      <c r="S38" s="1"/>
      <c r="T38" s="1"/>
      <c r="U38" s="1"/>
      <c r="V38" s="1"/>
      <c r="W38" s="75"/>
      <c r="X38" s="1"/>
      <c r="Y38" s="1"/>
      <c r="Z38" s="1"/>
      <c r="AA38" s="1"/>
      <c r="AB38" s="2"/>
      <c r="AC38" s="2"/>
      <c r="AD38" s="1"/>
      <c r="AE38" s="1"/>
      <c r="AF38" s="75"/>
      <c r="AG38" s="1"/>
      <c r="AH38" s="1"/>
      <c r="AI38" s="2"/>
      <c r="AJ38" s="2"/>
    </row>
    <row r="39" spans="1:36" ht="15.75" hidden="1" customHeight="1">
      <c r="A39" s="2"/>
      <c r="B39" s="2"/>
      <c r="C39" s="2"/>
      <c r="D39" s="2"/>
      <c r="E39" s="75"/>
      <c r="F39" s="185"/>
      <c r="G39" s="2"/>
      <c r="H39" s="2"/>
      <c r="I39" s="182"/>
      <c r="J39" s="2"/>
      <c r="K39" s="2"/>
      <c r="L39" s="2"/>
      <c r="M39" s="2"/>
      <c r="N39" s="75"/>
      <c r="O39" s="2"/>
      <c r="P39" s="2"/>
      <c r="Q39" s="75"/>
      <c r="R39" s="75"/>
      <c r="S39" s="1"/>
      <c r="T39" s="1"/>
      <c r="U39" s="1"/>
      <c r="V39" s="1"/>
      <c r="W39" s="75"/>
      <c r="X39" s="1"/>
      <c r="Y39" s="1"/>
      <c r="Z39" s="1"/>
      <c r="AA39" s="1"/>
      <c r="AB39" s="2"/>
      <c r="AC39" s="2"/>
      <c r="AD39" s="1"/>
      <c r="AE39" s="1"/>
      <c r="AF39" s="75"/>
      <c r="AG39" s="1"/>
      <c r="AH39" s="1"/>
      <c r="AI39" s="2"/>
      <c r="AJ39" s="2"/>
    </row>
    <row r="40" spans="1:36" ht="15.75" customHeight="1">
      <c r="A40" s="2"/>
      <c r="B40" s="2"/>
      <c r="C40" s="2"/>
      <c r="D40" s="2"/>
      <c r="E40" s="75"/>
      <c r="F40" s="185"/>
      <c r="G40" s="2"/>
      <c r="H40" s="2"/>
      <c r="I40" s="182"/>
      <c r="J40" s="2"/>
      <c r="K40" s="2"/>
      <c r="L40" s="2"/>
      <c r="M40" s="2"/>
      <c r="N40" s="2"/>
      <c r="O40" s="1"/>
      <c r="P40" s="186"/>
      <c r="Q40" s="75"/>
      <c r="R40" s="75"/>
      <c r="S40" s="1"/>
      <c r="T40" s="1"/>
      <c r="U40" s="1"/>
      <c r="V40" s="1"/>
      <c r="W40" s="1"/>
      <c r="X40" s="1"/>
      <c r="Y40" s="1"/>
      <c r="Z40" s="1"/>
      <c r="AA40" s="1"/>
      <c r="AB40" s="2"/>
      <c r="AC40" s="2"/>
      <c r="AD40" s="1"/>
      <c r="AE40" s="1"/>
      <c r="AF40" s="75"/>
      <c r="AG40" s="1"/>
      <c r="AH40" s="1"/>
      <c r="AI40" s="2"/>
      <c r="AJ40" s="2"/>
    </row>
    <row r="41" spans="1:36" ht="15.75" customHeight="1">
      <c r="A41" s="187" t="s">
        <v>104</v>
      </c>
      <c r="B41" s="188" t="s">
        <v>105</v>
      </c>
      <c r="C41" s="189"/>
      <c r="D41" s="190"/>
      <c r="E41" s="187" t="s">
        <v>106</v>
      </c>
      <c r="F41" s="191"/>
      <c r="G41" s="191"/>
      <c r="H41" s="191"/>
      <c r="I41" s="191"/>
      <c r="J41" s="191"/>
      <c r="K41" s="191"/>
      <c r="L41" s="191"/>
      <c r="M41" s="191"/>
      <c r="N41" s="191"/>
      <c r="O41" s="192"/>
      <c r="P41" s="193"/>
      <c r="Q41" s="1" t="s">
        <v>107</v>
      </c>
      <c r="R41" s="1"/>
      <c r="S41" s="1"/>
      <c r="T41" s="1"/>
      <c r="U41" s="1"/>
      <c r="V41" s="1"/>
      <c r="W41" s="1"/>
      <c r="X41" s="1"/>
      <c r="Y41" s="1"/>
      <c r="AC41" s="1"/>
      <c r="AD41" s="2"/>
      <c r="AE41" s="2"/>
      <c r="AF41" s="2"/>
      <c r="AG41" s="2"/>
      <c r="AH41" s="2"/>
      <c r="AI41" s="2"/>
      <c r="AJ41" s="2"/>
    </row>
    <row r="42" spans="1:36" ht="15.75" customHeight="1">
      <c r="A42" s="187" t="s">
        <v>108</v>
      </c>
      <c r="B42" s="194"/>
      <c r="C42" s="195"/>
      <c r="E42" s="187"/>
      <c r="F42" s="191"/>
      <c r="G42" s="191"/>
      <c r="H42" s="191"/>
      <c r="I42" s="191"/>
      <c r="J42" s="191"/>
      <c r="K42" s="191"/>
      <c r="L42" s="191"/>
      <c r="M42" s="191"/>
      <c r="N42" s="191"/>
      <c r="O42" s="192"/>
      <c r="P42" s="193"/>
      <c r="Q42" s="1"/>
      <c r="R42" s="1"/>
      <c r="S42" s="1"/>
      <c r="T42" s="1"/>
      <c r="U42" s="1"/>
      <c r="V42" s="1"/>
      <c r="W42" s="1"/>
      <c r="X42" s="1"/>
      <c r="Y42" s="1"/>
      <c r="AC42" s="1"/>
      <c r="AD42" s="2"/>
      <c r="AE42" s="2"/>
      <c r="AF42" s="2"/>
      <c r="AG42" s="2"/>
      <c r="AH42" s="2"/>
      <c r="AI42" s="2"/>
      <c r="AJ42" s="2"/>
    </row>
    <row r="43" spans="1:36" ht="15.75" customHeight="1">
      <c r="A43" s="187" t="s">
        <v>109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96" t="s">
        <v>110</v>
      </c>
      <c r="AG43" s="197"/>
      <c r="AH43" s="198">
        <f>SUM(F11:F20,O11:O17,X11:X23)</f>
        <v>11115</v>
      </c>
      <c r="AI43" s="2"/>
      <c r="AJ43" s="2"/>
    </row>
    <row r="44" spans="1:36" ht="15.75" customHeight="1">
      <c r="A44" s="187" t="s">
        <v>111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99" t="s">
        <v>112</v>
      </c>
      <c r="AG44" s="185"/>
      <c r="AH44" s="200">
        <f>SUM(AG13:AG14)</f>
        <v>210</v>
      </c>
      <c r="AI44" s="1"/>
      <c r="AJ44" s="1"/>
    </row>
    <row r="45" spans="1:36" ht="15.75" customHeight="1">
      <c r="A45" s="187" t="s">
        <v>113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201" t="s">
        <v>114</v>
      </c>
      <c r="AG45" s="202"/>
      <c r="AH45" s="203">
        <f>SUM(AH43:AH44)</f>
        <v>11325</v>
      </c>
      <c r="AI45" s="1"/>
      <c r="AJ45" s="1"/>
    </row>
    <row r="46" spans="1:36" ht="15.75" customHeight="1">
      <c r="A46" s="187" t="s">
        <v>115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</sheetData>
  <sheetProtection algorithmName="SHA-512" hashValue="JBoGMQrSn0C1K7uiizSyhvYooXSwEOGMTnMObJ2cxFTniUZcmmYBfHn3k505d1eYFx9Obxbo+1tJnWbbcC0Tww==" saltValue="YiUox5d9RE7VCY6AD6623g==" spinCount="100000" sheet="1" scenarios="1" formatCells="0" autoFilter="0"/>
  <protectedRanges>
    <protectedRange sqref="P40" name="範囲1"/>
    <protectedRange sqref="X43:Y44 AA43:AA44" name="範囲1_1"/>
  </protectedRanges>
  <mergeCells count="89">
    <mergeCell ref="X20:Y20"/>
    <mergeCell ref="U21:V21"/>
    <mergeCell ref="U22:V22"/>
    <mergeCell ref="U23:V23"/>
    <mergeCell ref="X23:Y23"/>
    <mergeCell ref="C18:D18"/>
    <mergeCell ref="U18:V18"/>
    <mergeCell ref="C19:D19"/>
    <mergeCell ref="S19:T23"/>
    <mergeCell ref="U19:V19"/>
    <mergeCell ref="C20:D20"/>
    <mergeCell ref="U20:V20"/>
    <mergeCell ref="U16:V16"/>
    <mergeCell ref="C17:D17"/>
    <mergeCell ref="F17:G17"/>
    <mergeCell ref="J17:K17"/>
    <mergeCell ref="L17:M17"/>
    <mergeCell ref="U17:V17"/>
    <mergeCell ref="A14:B20"/>
    <mergeCell ref="C14:D14"/>
    <mergeCell ref="L14:M14"/>
    <mergeCell ref="U14:V14"/>
    <mergeCell ref="AD14:AE14"/>
    <mergeCell ref="C15:D15"/>
    <mergeCell ref="F15:G15"/>
    <mergeCell ref="L15:M15"/>
    <mergeCell ref="O15:P15"/>
    <mergeCell ref="U15:V15"/>
    <mergeCell ref="AB12:AC12"/>
    <mergeCell ref="AD12:AE12"/>
    <mergeCell ref="C13:D13"/>
    <mergeCell ref="L13:M13"/>
    <mergeCell ref="S13:T15"/>
    <mergeCell ref="U13:V13"/>
    <mergeCell ref="AB13:AC14"/>
    <mergeCell ref="AD13:AE13"/>
    <mergeCell ref="J11:K16"/>
    <mergeCell ref="L11:M11"/>
    <mergeCell ref="S11:T12"/>
    <mergeCell ref="U11:V11"/>
    <mergeCell ref="C12:D12"/>
    <mergeCell ref="L12:M12"/>
    <mergeCell ref="U12:V12"/>
    <mergeCell ref="C16:D16"/>
    <mergeCell ref="L16:M16"/>
    <mergeCell ref="S16:T18"/>
    <mergeCell ref="AB7:AH7"/>
    <mergeCell ref="A10:B10"/>
    <mergeCell ref="C10:D10"/>
    <mergeCell ref="J10:K10"/>
    <mergeCell ref="L10:M10"/>
    <mergeCell ref="S10:T10"/>
    <mergeCell ref="U10:V10"/>
    <mergeCell ref="AB10:AH11"/>
    <mergeCell ref="A11:B13"/>
    <mergeCell ref="C11:D11"/>
    <mergeCell ref="X6:AA6"/>
    <mergeCell ref="AB6:AH6"/>
    <mergeCell ref="A7:C7"/>
    <mergeCell ref="D7:F7"/>
    <mergeCell ref="G7:K7"/>
    <mergeCell ref="L7:N7"/>
    <mergeCell ref="O7:P7"/>
    <mergeCell ref="R7:U7"/>
    <mergeCell ref="V7:W7"/>
    <mergeCell ref="X7:AA7"/>
    <mergeCell ref="D6:F6"/>
    <mergeCell ref="G6:K6"/>
    <mergeCell ref="L6:N6"/>
    <mergeCell ref="O6:P6"/>
    <mergeCell ref="R6:U6"/>
    <mergeCell ref="V6:W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33">
    <dataValidation allowBlank="1" showInputMessage="1" showErrorMessage="1" prompt="ちいさご" sqref="W23" xr:uid="{7E3CE656-84AB-4112-BDDB-ACA2BD2F8094}"/>
    <dataValidation allowBlank="1" showInputMessage="1" showErrorMessage="1" prompt="かつらおか" sqref="W20" xr:uid="{472CEB6D-1F47-4B93-B26A-2D942179FFC4}"/>
    <dataValidation allowBlank="1" showInputMessage="1" showErrorMessage="1" prompt="かみのくに" sqref="W21" xr:uid="{14B30ED8-F8D3-43BE-9C51-9A6EA53600FF}"/>
    <dataValidation allowBlank="1" showInputMessage="1" showErrorMessage="1" prompt="ひやまいしざき" sqref="W22" xr:uid="{40A7A2B6-5D71-48B3-AC1F-BAE7C0291204}"/>
    <dataValidation allowBlank="1" showInputMessage="1" showErrorMessage="1" prompt="やまこし" sqref="E15" xr:uid="{CAFFE9AF-EDF6-4B4C-8EC9-56C729C4B0B7}"/>
    <dataValidation allowBlank="1" showInputMessage="1" showErrorMessage="1" prompt="あいぬま" sqref="E19" xr:uid="{AA29BDC0-F15B-474D-8E7C-26AF40558065}"/>
    <dataValidation allowBlank="1" showInputMessage="1" showErrorMessage="1" prompt="やくも" sqref="E16" xr:uid="{7B65A601-437E-4489-85FF-42FC6663DACC}"/>
    <dataValidation allowBlank="1" showInputMessage="1" showErrorMessage="1" prompt="やまざき" sqref="E17" xr:uid="{F727A1EF-9A8F-419E-AB39-AC3E970E004C}"/>
    <dataValidation allowBlank="1" showInputMessage="1" showErrorMessage="1" prompt="くろいわ" sqref="E18" xr:uid="{18B2866A-EA92-4A79-A954-B7F60749D386}"/>
    <dataValidation allowBlank="1" showInputMessage="1" showErrorMessage="1" prompt="くまいし" sqref="E20" xr:uid="{F4259D9E-AA3A-46BE-9F72-C54F03CA2B82}"/>
    <dataValidation allowBlank="1" showInputMessage="1" showErrorMessage="1" prompt="おとしべ" sqref="E14" xr:uid="{973F8231-E4DE-4AA1-9340-4F4BFBE20CC1}"/>
    <dataValidation allowBlank="1" showInputMessage="1" showErrorMessage="1" prompt="おしゃまんべ" sqref="E11" xr:uid="{04D55CE3-2081-4F93-8EDE-5BCD4E7F17D4}"/>
    <dataValidation allowBlank="1" showInputMessage="1" showErrorMessage="1" prompt="しずかり" sqref="E12" xr:uid="{290E54B2-F2D0-498B-89D1-99AC4EA6D18D}"/>
    <dataValidation allowBlank="1" showInputMessage="1" showErrorMessage="1" prompt="ふたまた" sqref="E13" xr:uid="{0AC7C8BB-19C0-4EF7-9E62-0373F21CDBCE}"/>
    <dataValidation allowBlank="1" showInputMessage="1" showErrorMessage="1" prompt="ゆのたい" sqref="W19" xr:uid="{380A6476-DA5F-4676-9CDB-55D02F21D0F2}"/>
    <dataValidation allowBlank="1" showInputMessage="1" showErrorMessage="1" prompt="たて" sqref="W18" xr:uid="{AEC6E93D-5E4A-4333-9F12-AD971611C6D6}"/>
    <dataValidation allowBlank="1" showInputMessage="1" showErrorMessage="1" prompt="うずらまち" sqref="W17" xr:uid="{57EB36EB-A882-4AFA-B394-A7C0D0B1BFEE}"/>
    <dataValidation allowBlank="1" showInputMessage="1" showErrorMessage="1" prompt="えさし" sqref="W13" xr:uid="{D1ABBD53-7078-475D-AEE7-5C4AD864630D}"/>
    <dataValidation allowBlank="1" showInputMessage="1" showErrorMessage="1" prompt="おやま" sqref="W14" xr:uid="{82B3A966-0822-4350-8D35-9428D29B360B}"/>
    <dataValidation allowBlank="1" showInputMessage="1" showErrorMessage="1" prompt="みずほり" sqref="W15" xr:uid="{6668150C-74C3-47A9-9E5D-83638C3C3CCE}"/>
    <dataValidation allowBlank="1" showInputMessage="1" showErrorMessage="1" prompt="あっさぶ" sqref="W16" xr:uid="{5D8AA064-0865-447E-857D-1A91A1F961E0}"/>
    <dataValidation allowBlank="1" showInputMessage="1" showErrorMessage="1" prompt="とよはま" sqref="W12" xr:uid="{C50325BC-23CA-4DE1-9C50-379C3D0AE6A2}"/>
    <dataValidation allowBlank="1" showInputMessage="1" showErrorMessage="1" prompt="くどお" sqref="N16" xr:uid="{29D6BB1C-D399-4959-9B2E-C2C0A5913A47}"/>
    <dataValidation allowBlank="1" showInputMessage="1" showErrorMessage="1" prompt="みやの" sqref="N15" xr:uid="{374DA431-C446-41D3-96E6-C755CBCF6F16}"/>
    <dataValidation allowBlank="1" showInputMessage="1" showErrorMessage="1" prompt="いまかね" sqref="N17" xr:uid="{BCBBFC0B-1E0A-4CCB-9635-3A22F5A63598}"/>
    <dataValidation allowBlank="1" showInputMessage="1" showErrorMessage="1" prompt="にわ" sqref="N12" xr:uid="{9EF0983A-3FBB-4DF6-B114-39B2C0B396BB}"/>
    <dataValidation allowBlank="1" showInputMessage="1" showErrorMessage="1" prompt="せたな" sqref="N11" xr:uid="{DB3999E5-090D-4BF9-B560-902008E6012B}"/>
    <dataValidation allowBlank="1" showInputMessage="1" showErrorMessage="1" prompt="きたひやま" sqref="N13" xr:uid="{0F7A89B0-9036-4299-80E6-398BE7C5344B}"/>
    <dataValidation allowBlank="1" showInputMessage="1" showErrorMessage="1" prompt="わかまつ" sqref="N14" xr:uid="{899C7F93-DAAD-4EA1-887A-2B4E6D14A8DB}"/>
    <dataValidation allowBlank="1" showInputMessage="1" showErrorMessage="1" prompt="おとべ" sqref="W11" xr:uid="{7B9B3386-B15D-4FD6-9552-B11F8C164763}"/>
    <dataValidation allowBlank="1" showInputMessage="1" showErrorMessage="1" prompt="おくしり" sqref="AF13" xr:uid="{68A5A876-F0A8-4D85-BA0E-F9A0A4F0C17D}"/>
    <dataValidation allowBlank="1" showInputMessage="1" showErrorMessage="1" prompt="あおなえ" sqref="AF14" xr:uid="{2937C50E-475B-4670-A7DD-9465A72FDA95}"/>
    <dataValidation type="whole" errorStyle="information" allowBlank="1" showErrorMessage="1" errorTitle="定数オーバー" error="定数オーバーです。" sqref="AH13:AH14 G11:G14 Y21:Y22 P11:P14 P16:P17 Y11:Y19 G16 G18:G20" xr:uid="{BFBDE26B-64CE-4139-B755-1B6CA44278BE}">
      <formula1>0</formula1>
      <formula2>F11</formula2>
    </dataValidation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4.長万部・八雲・桧山地区</vt:lpstr>
      <vt:lpstr>'4.長万部・八雲・桧山地区'!Print_Area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2024-11-05T03:03:32Z</dcterms:created>
  <dcterms:modified xsi:type="dcterms:W3CDTF">2024-11-05T03:03:32Z</dcterms:modified>
</cp:coreProperties>
</file>