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sc001-my.sharepoint.com/personal/t_kobayashi_doshin-sc_co_jp/Documents/デスクトップ/ダウンロード用申込書/"/>
    </mc:Choice>
  </mc:AlternateContent>
  <xr:revisionPtr revIDLastSave="0" documentId="8_{D11D7819-73D5-4FE2-80E1-8EEBD0D3E553}" xr6:coauthVersionLast="47" xr6:coauthVersionMax="47" xr10:uidLastSave="{00000000-0000-0000-0000-000000000000}"/>
  <bookViews>
    <workbookView xWindow="-110" yWindow="-110" windowWidth="19420" windowHeight="11500" xr2:uid="{57769E4B-4EE9-4C76-82B3-1ECCD5A27FA0}"/>
  </bookViews>
  <sheets>
    <sheet name="5.函館・森・松前地区" sheetId="1" r:id="rId1"/>
  </sheets>
  <definedNames>
    <definedName name="_xlnm.Print_Area" localSheetId="0">'5.函館・森・松前地区'!$A$2:$AJ$46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44" i="1" l="1"/>
  <c r="O20" i="1"/>
  <c r="L7" i="1" s="1"/>
  <c r="G7" i="1" s="1"/>
  <c r="O19" i="1"/>
  <c r="AH43" i="1" s="1"/>
  <c r="AH45" i="1" s="1"/>
  <c r="O7" i="1"/>
</calcChain>
</file>

<file path=xl/sharedStrings.xml><?xml version="1.0" encoding="utf-8"?>
<sst xmlns="http://schemas.openxmlformats.org/spreadsheetml/2006/main" count="222" uniqueCount="192">
  <si>
    <t>函館・森・松前地区</t>
    <phoneticPr fontId="7"/>
  </si>
  <si>
    <t>2024年12月1日(改)</t>
    <rPh sb="4" eb="5">
      <t>ネン</t>
    </rPh>
    <rPh sb="7" eb="8">
      <t>ガツ</t>
    </rPh>
    <rPh sb="9" eb="10">
      <t>ニチ</t>
    </rPh>
    <rPh sb="11" eb="12">
      <t>カイ</t>
    </rPh>
    <phoneticPr fontId="7"/>
  </si>
  <si>
    <t>北海道新聞折込広告申込書</t>
    <rPh sb="0" eb="1">
      <t>キタ</t>
    </rPh>
    <rPh sb="1" eb="2">
      <t>ウミ</t>
    </rPh>
    <rPh sb="2" eb="3">
      <t>ミチ</t>
    </rPh>
    <rPh sb="3" eb="4">
      <t>シン</t>
    </rPh>
    <rPh sb="4" eb="5">
      <t>ブン</t>
    </rPh>
    <rPh sb="5" eb="6">
      <t>オリ</t>
    </rPh>
    <rPh sb="6" eb="7">
      <t>コミ</t>
    </rPh>
    <rPh sb="7" eb="8">
      <t>ヒロ</t>
    </rPh>
    <rPh sb="8" eb="9">
      <t>ツゲ</t>
    </rPh>
    <rPh sb="9" eb="10">
      <t>サル</t>
    </rPh>
    <rPh sb="10" eb="11">
      <t>コミ</t>
    </rPh>
    <rPh sb="11" eb="12">
      <t>ショ</t>
    </rPh>
    <phoneticPr fontId="7"/>
  </si>
  <si>
    <t>㈱道新サービスセンター</t>
    <rPh sb="0" eb="11">
      <t>ドウシン</t>
    </rPh>
    <phoneticPr fontId="7"/>
  </si>
  <si>
    <t>－</t>
    <phoneticPr fontId="7"/>
  </si>
  <si>
    <t>伝票Ｎｏ.</t>
    <rPh sb="0" eb="2">
      <t>デンピョウ</t>
    </rPh>
    <phoneticPr fontId="7"/>
  </si>
  <si>
    <t>折込日</t>
    <rPh sb="0" eb="2">
      <t>オリコミ</t>
    </rPh>
    <rPh sb="2" eb="3">
      <t>ヒ</t>
    </rPh>
    <phoneticPr fontId="7"/>
  </si>
  <si>
    <t>広告主名／件名（タイトル・売出し日など）</t>
    <rPh sb="0" eb="3">
      <t>コウコクヌシ</t>
    </rPh>
    <rPh sb="3" eb="4">
      <t>メイ</t>
    </rPh>
    <rPh sb="5" eb="7">
      <t>ケンメイ</t>
    </rPh>
    <rPh sb="13" eb="15">
      <t>ウリダ</t>
    </rPh>
    <rPh sb="16" eb="17">
      <t>ヒ</t>
    </rPh>
    <phoneticPr fontId="7"/>
  </si>
  <si>
    <t>広告主業種</t>
    <rPh sb="0" eb="3">
      <t>コウコクヌシ</t>
    </rPh>
    <rPh sb="3" eb="5">
      <t>ギョウシュ</t>
    </rPh>
    <phoneticPr fontId="7"/>
  </si>
  <si>
    <t>サイズ</t>
    <phoneticPr fontId="7"/>
  </si>
  <si>
    <t>コード</t>
    <phoneticPr fontId="7"/>
  </si>
  <si>
    <t>代理店名</t>
    <rPh sb="0" eb="2">
      <t>ダイリ</t>
    </rPh>
    <rPh sb="2" eb="4">
      <t>テンメイ</t>
    </rPh>
    <phoneticPr fontId="7"/>
  </si>
  <si>
    <t>担当者</t>
    <rPh sb="0" eb="3">
      <t>タントウシャ</t>
    </rPh>
    <phoneticPr fontId="7"/>
  </si>
  <si>
    <t>搬入区分</t>
    <rPh sb="0" eb="2">
      <t>ハンニュウ</t>
    </rPh>
    <rPh sb="2" eb="4">
      <t>クブン</t>
    </rPh>
    <phoneticPr fontId="7"/>
  </si>
  <si>
    <t>総枚数</t>
    <rPh sb="0" eb="3">
      <t>ソウマイスウ</t>
    </rPh>
    <phoneticPr fontId="7"/>
  </si>
  <si>
    <t>ページ小計</t>
    <rPh sb="3" eb="5">
      <t>ショウケイ</t>
    </rPh>
    <phoneticPr fontId="7"/>
  </si>
  <si>
    <t>C地区枚数</t>
    <rPh sb="1" eb="3">
      <t>チク</t>
    </rPh>
    <rPh sb="3" eb="5">
      <t>マイスウ</t>
    </rPh>
    <phoneticPr fontId="7"/>
  </si>
  <si>
    <t>E地区枚数</t>
    <rPh sb="1" eb="3">
      <t>チク</t>
    </rPh>
    <rPh sb="3" eb="5">
      <t>マイスウ</t>
    </rPh>
    <phoneticPr fontId="7"/>
  </si>
  <si>
    <t>印刷会社</t>
    <rPh sb="0" eb="2">
      <t>インサツ</t>
    </rPh>
    <rPh sb="2" eb="4">
      <t>ガイシャ</t>
    </rPh>
    <phoneticPr fontId="7"/>
  </si>
  <si>
    <t>納品・広告内容に関わる連絡事項</t>
    <rPh sb="0" eb="2">
      <t>ノウヒン</t>
    </rPh>
    <rPh sb="3" eb="7">
      <t>コウコクナイヨウ</t>
    </rPh>
    <rPh sb="8" eb="9">
      <t>カカ</t>
    </rPh>
    <rPh sb="11" eb="15">
      <t>レンラクジコウ</t>
    </rPh>
    <phoneticPr fontId="3"/>
  </si>
  <si>
    <r>
      <t>▼函館折込センター</t>
    </r>
    <r>
      <rPr>
        <sz val="10"/>
        <rFont val="ＤＦ特太ゴシック体"/>
        <family val="3"/>
        <charset val="128"/>
      </rPr>
      <t>①</t>
    </r>
    <r>
      <rPr>
        <b/>
        <sz val="10"/>
        <rFont val="ＭＳ Ｐゴシック"/>
        <family val="3"/>
        <charset val="128"/>
      </rPr>
      <t>（C地区）</t>
    </r>
    <rPh sb="12" eb="14">
      <t>チク</t>
    </rPh>
    <phoneticPr fontId="7"/>
  </si>
  <si>
    <r>
      <t>▼函館折込センター②</t>
    </r>
    <r>
      <rPr>
        <b/>
        <sz val="10"/>
        <rFont val="ＭＳ Ｐゴシック"/>
        <family val="3"/>
        <charset val="128"/>
      </rPr>
      <t>（C地区）</t>
    </r>
    <phoneticPr fontId="7"/>
  </si>
  <si>
    <r>
      <t>▼函館市・近郊</t>
    </r>
    <r>
      <rPr>
        <b/>
        <sz val="10"/>
        <rFont val="ＭＳ Ｐゴシック"/>
        <family val="3"/>
        <charset val="128"/>
      </rPr>
      <t>（E地区）　</t>
    </r>
    <rPh sb="1" eb="3">
      <t>ハコダテ</t>
    </rPh>
    <rPh sb="3" eb="4">
      <t>シ</t>
    </rPh>
    <rPh sb="5" eb="7">
      <t>キンコウ</t>
    </rPh>
    <phoneticPr fontId="7"/>
  </si>
  <si>
    <r>
      <t>▼知内・松前方面</t>
    </r>
    <r>
      <rPr>
        <b/>
        <sz val="10"/>
        <rFont val="ＭＳ Ｐゴシック"/>
        <family val="3"/>
        <charset val="128"/>
      </rPr>
      <t>（E地区）　</t>
    </r>
    <rPh sb="1" eb="3">
      <t>シリウチ</t>
    </rPh>
    <rPh sb="4" eb="6">
      <t>マツマエ</t>
    </rPh>
    <rPh sb="6" eb="8">
      <t>ホウメン</t>
    </rPh>
    <phoneticPr fontId="7"/>
  </si>
  <si>
    <t>市町村名</t>
    <rPh sb="0" eb="3">
      <t>シチョウソン</t>
    </rPh>
    <rPh sb="3" eb="4">
      <t>メイ</t>
    </rPh>
    <phoneticPr fontId="7"/>
  </si>
  <si>
    <t>店名</t>
    <rPh sb="0" eb="2">
      <t>テンメイ</t>
    </rPh>
    <phoneticPr fontId="17"/>
  </si>
  <si>
    <t>定数</t>
    <rPh sb="0" eb="2">
      <t>テイスウ</t>
    </rPh>
    <phoneticPr fontId="7"/>
  </si>
  <si>
    <t>折込枚数</t>
    <rPh sb="0" eb="2">
      <t>オリコミ</t>
    </rPh>
    <rPh sb="2" eb="4">
      <t>マイスウ</t>
    </rPh>
    <phoneticPr fontId="7"/>
  </si>
  <si>
    <t>函館市</t>
    <rPh sb="0" eb="2">
      <t>ハコダテ</t>
    </rPh>
    <rPh sb="2" eb="3">
      <t>シ</t>
    </rPh>
    <phoneticPr fontId="7"/>
  </si>
  <si>
    <t>旭</t>
    <phoneticPr fontId="3"/>
  </si>
  <si>
    <t>01202201015</t>
  </si>
  <si>
    <t>北斗市</t>
    <rPh sb="0" eb="2">
      <t>ホクト</t>
    </rPh>
    <rPh sb="2" eb="3">
      <t>シ</t>
    </rPh>
    <phoneticPr fontId="7"/>
  </si>
  <si>
    <t>上磯</t>
    <phoneticPr fontId="7"/>
  </si>
  <si>
    <t>01236201003</t>
  </si>
  <si>
    <t>茂辺地</t>
    <phoneticPr fontId="7"/>
  </si>
  <si>
    <t>01236201001</t>
  </si>
  <si>
    <t>木古内町</t>
    <rPh sb="0" eb="4">
      <t>キコナイチョウ</t>
    </rPh>
    <phoneticPr fontId="7"/>
  </si>
  <si>
    <t>上釜谷</t>
  </si>
  <si>
    <t>01334201001</t>
  </si>
  <si>
    <t>大手町</t>
  </si>
  <si>
    <t>(廃店 旭・新川へ統合)</t>
    <rPh sb="1" eb="3">
      <t>ハイテン</t>
    </rPh>
    <rPh sb="4" eb="5">
      <t>アサヒ</t>
    </rPh>
    <rPh sb="6" eb="8">
      <t>シンカワ</t>
    </rPh>
    <rPh sb="9" eb="11">
      <t>トウゴウ</t>
    </rPh>
    <phoneticPr fontId="3"/>
  </si>
  <si>
    <t>01202201016</t>
  </si>
  <si>
    <t>久根別</t>
    <phoneticPr fontId="7"/>
  </si>
  <si>
    <t>01236201004</t>
  </si>
  <si>
    <t>渡島当別</t>
    <rPh sb="0" eb="4">
      <t>オシマトウベツ</t>
    </rPh>
    <phoneticPr fontId="7"/>
  </si>
  <si>
    <t>01236201002</t>
  </si>
  <si>
    <t>泉沢</t>
  </si>
  <si>
    <t>01334201002</t>
  </si>
  <si>
    <t>新川</t>
  </si>
  <si>
    <t>01202201017</t>
  </si>
  <si>
    <t>七重浜</t>
    <phoneticPr fontId="7"/>
  </si>
  <si>
    <t>01236201005</t>
  </si>
  <si>
    <t>七飯町</t>
    <rPh sb="0" eb="3">
      <t>ナナエチョウ</t>
    </rPh>
    <phoneticPr fontId="7"/>
  </si>
  <si>
    <t>大沼</t>
    <rPh sb="0" eb="2">
      <t>オオヌマ</t>
    </rPh>
    <phoneticPr fontId="7"/>
  </si>
  <si>
    <t>01337201001</t>
  </si>
  <si>
    <t>木古内</t>
  </si>
  <si>
    <t>01334201004</t>
  </si>
  <si>
    <t>亀田</t>
  </si>
  <si>
    <t>01202201018</t>
  </si>
  <si>
    <t>大野</t>
    <phoneticPr fontId="7"/>
  </si>
  <si>
    <t>01236201006</t>
  </si>
  <si>
    <t>知内町</t>
    <rPh sb="0" eb="3">
      <t>シリウチチョウ</t>
    </rPh>
    <phoneticPr fontId="7"/>
  </si>
  <si>
    <t>知内</t>
  </si>
  <si>
    <t>01333201001</t>
  </si>
  <si>
    <t>千代台</t>
  </si>
  <si>
    <t>01202201019</t>
  </si>
  <si>
    <t>市の渡</t>
    <phoneticPr fontId="7"/>
  </si>
  <si>
    <t>01236201007</t>
  </si>
  <si>
    <r>
      <t>▼森・鹿部方面</t>
    </r>
    <r>
      <rPr>
        <b/>
        <sz val="10"/>
        <rFont val="ＭＳ Ｐゴシック"/>
        <family val="3"/>
        <charset val="128"/>
      </rPr>
      <t>（E地区）　</t>
    </r>
    <rPh sb="1" eb="2">
      <t>モリ</t>
    </rPh>
    <rPh sb="3" eb="5">
      <t>シカベ</t>
    </rPh>
    <rPh sb="5" eb="7">
      <t>ホウメン</t>
    </rPh>
    <phoneticPr fontId="7"/>
  </si>
  <si>
    <t>涌元</t>
    <rPh sb="0" eb="2">
      <t>ワクモト</t>
    </rPh>
    <phoneticPr fontId="7"/>
  </si>
  <si>
    <t>01333201003</t>
  </si>
  <si>
    <t>時任</t>
  </si>
  <si>
    <t>（廃店 新川・千代台・深堀へ統合）</t>
    <rPh sb="1" eb="3">
      <t>ハイテン</t>
    </rPh>
    <rPh sb="4" eb="6">
      <t>シンカワ</t>
    </rPh>
    <rPh sb="7" eb="9">
      <t>チヨ</t>
    </rPh>
    <rPh sb="9" eb="10">
      <t>ダイ</t>
    </rPh>
    <rPh sb="11" eb="13">
      <t>フカボリ</t>
    </rPh>
    <rPh sb="14" eb="16">
      <t>トウゴウ</t>
    </rPh>
    <phoneticPr fontId="7"/>
  </si>
  <si>
    <t>東前</t>
    <phoneticPr fontId="7"/>
  </si>
  <si>
    <t>01236201008</t>
  </si>
  <si>
    <t>小谷石</t>
    <rPh sb="0" eb="3">
      <t>コタニイシ</t>
    </rPh>
    <phoneticPr fontId="7"/>
  </si>
  <si>
    <t>01333201004</t>
  </si>
  <si>
    <t>本町</t>
  </si>
  <si>
    <t>01202201022</t>
  </si>
  <si>
    <t>千代田</t>
    <phoneticPr fontId="7"/>
  </si>
  <si>
    <t>（廃店 大野へ統合）</t>
    <rPh sb="1" eb="3">
      <t>ハイテン</t>
    </rPh>
    <rPh sb="4" eb="6">
      <t>オオノ</t>
    </rPh>
    <rPh sb="7" eb="9">
      <t>トウゴウ</t>
    </rPh>
    <phoneticPr fontId="7"/>
  </si>
  <si>
    <t>森町</t>
    <rPh sb="0" eb="1">
      <t>モリ</t>
    </rPh>
    <rPh sb="1" eb="2">
      <t>チョウ</t>
    </rPh>
    <phoneticPr fontId="7"/>
  </si>
  <si>
    <t>森</t>
  </si>
  <si>
    <t>01345201003</t>
  </si>
  <si>
    <t>湯ノ里</t>
    <phoneticPr fontId="7"/>
  </si>
  <si>
    <t>01333201002</t>
  </si>
  <si>
    <t>湯の川</t>
  </si>
  <si>
    <t>01202201023</t>
  </si>
  <si>
    <t>七飯</t>
  </si>
  <si>
    <t>01337201002</t>
  </si>
  <si>
    <t>濁川</t>
    <phoneticPr fontId="7"/>
  </si>
  <si>
    <t>（廃店 森へ統合）</t>
    <rPh sb="4" eb="5">
      <t>モリ</t>
    </rPh>
    <phoneticPr fontId="3"/>
  </si>
  <si>
    <t>01345201006</t>
  </si>
  <si>
    <t>福島町</t>
    <rPh sb="0" eb="3">
      <t>フクシマチョウ</t>
    </rPh>
    <phoneticPr fontId="7"/>
  </si>
  <si>
    <t>福島</t>
  </si>
  <si>
    <t>01332201001</t>
  </si>
  <si>
    <t>上野</t>
  </si>
  <si>
    <t>01202201024</t>
  </si>
  <si>
    <t>定数合計</t>
    <rPh sb="0" eb="2">
      <t>テイスウ</t>
    </rPh>
    <rPh sb="2" eb="4">
      <t>ゴウケイ</t>
    </rPh>
    <phoneticPr fontId="7"/>
  </si>
  <si>
    <t>砂原</t>
    <phoneticPr fontId="7"/>
  </si>
  <si>
    <t>01345201001</t>
  </si>
  <si>
    <t>千軒</t>
  </si>
  <si>
    <t>01332201002</t>
  </si>
  <si>
    <t>日吉</t>
  </si>
  <si>
    <t>01202201025</t>
  </si>
  <si>
    <t>申込枚数合計</t>
    <rPh sb="0" eb="2">
      <t>モウシコミ</t>
    </rPh>
    <rPh sb="2" eb="4">
      <t>マイスウ</t>
    </rPh>
    <rPh sb="4" eb="6">
      <t>ゴウケイ</t>
    </rPh>
    <phoneticPr fontId="7"/>
  </si>
  <si>
    <t>掛澗</t>
    <phoneticPr fontId="7"/>
  </si>
  <si>
    <t>01345201002</t>
  </si>
  <si>
    <t>吉岡</t>
  </si>
  <si>
    <t>（廃店 福島へ統合）</t>
    <rPh sb="1" eb="3">
      <t>ハイテン</t>
    </rPh>
    <rPh sb="4" eb="6">
      <t>フクシマ</t>
    </rPh>
    <rPh sb="7" eb="9">
      <t>トウゴウ</t>
    </rPh>
    <phoneticPr fontId="7"/>
  </si>
  <si>
    <t>01332201003</t>
  </si>
  <si>
    <t>深堀</t>
  </si>
  <si>
    <t>01202201026</t>
  </si>
  <si>
    <t>鹿部町</t>
    <rPh sb="0" eb="3">
      <t>シカベチョウ</t>
    </rPh>
    <phoneticPr fontId="7"/>
  </si>
  <si>
    <t>鹿部</t>
    <phoneticPr fontId="7"/>
  </si>
  <si>
    <t>01343201001</t>
  </si>
  <si>
    <t>松前町</t>
    <rPh sb="0" eb="3">
      <t>マツマエチョウ</t>
    </rPh>
    <phoneticPr fontId="7"/>
  </si>
  <si>
    <t>白神</t>
  </si>
  <si>
    <t>01331201001</t>
  </si>
  <si>
    <t>富岡</t>
  </si>
  <si>
    <t>01202201027</t>
  </si>
  <si>
    <t>毎日鹿部</t>
    <rPh sb="0" eb="2">
      <t>マイニチ</t>
    </rPh>
    <rPh sb="2" eb="4">
      <t>シカベ</t>
    </rPh>
    <phoneticPr fontId="7"/>
  </si>
  <si>
    <t>（廃店 鹿部へ統合）</t>
    <rPh sb="4" eb="6">
      <t>シカベ</t>
    </rPh>
    <phoneticPr fontId="3"/>
  </si>
  <si>
    <t>松前</t>
  </si>
  <si>
    <t>01331201002</t>
  </si>
  <si>
    <t>東富岡</t>
  </si>
  <si>
    <t>01202201028</t>
  </si>
  <si>
    <t>館浜</t>
  </si>
  <si>
    <t>（廃店 松前へ統合）</t>
    <rPh sb="1" eb="3">
      <t>ハイテン</t>
    </rPh>
    <rPh sb="4" eb="6">
      <t>マツマエ</t>
    </rPh>
    <rPh sb="7" eb="9">
      <t>トウゴウ</t>
    </rPh>
    <phoneticPr fontId="7"/>
  </si>
  <si>
    <t>01331201003</t>
  </si>
  <si>
    <t>本通</t>
  </si>
  <si>
    <t>01202201029</t>
  </si>
  <si>
    <t>函館市</t>
    <rPh sb="0" eb="3">
      <t>ハコダテシ</t>
    </rPh>
    <phoneticPr fontId="7"/>
  </si>
  <si>
    <t>亀尾</t>
    <rPh sb="0" eb="2">
      <t>カメオ</t>
    </rPh>
    <phoneticPr fontId="7"/>
  </si>
  <si>
    <t>01202201001</t>
  </si>
  <si>
    <t>赤神</t>
  </si>
  <si>
    <t>（廃店 松前へ統合）</t>
    <phoneticPr fontId="3"/>
  </si>
  <si>
    <t>01331201004</t>
  </si>
  <si>
    <t>神山</t>
  </si>
  <si>
    <t>01202201030</t>
  </si>
  <si>
    <t>臼尻</t>
    <phoneticPr fontId="7"/>
  </si>
  <si>
    <t>01202201011</t>
  </si>
  <si>
    <t>清部</t>
  </si>
  <si>
    <t>01331201005</t>
  </si>
  <si>
    <t>北美原</t>
  </si>
  <si>
    <t>01202201031</t>
  </si>
  <si>
    <t>木直</t>
    <phoneticPr fontId="7"/>
  </si>
  <si>
    <t>01202201012</t>
  </si>
  <si>
    <t>江良</t>
  </si>
  <si>
    <t>01331201006</t>
  </si>
  <si>
    <t>旭岡</t>
  </si>
  <si>
    <t>01202201032</t>
  </si>
  <si>
    <t>古部</t>
    <phoneticPr fontId="7"/>
  </si>
  <si>
    <t>（廃店 椴法華へ統合）</t>
    <rPh sb="1" eb="3">
      <t>ハイテン</t>
    </rPh>
    <rPh sb="4" eb="7">
      <t>トドホッケ</t>
    </rPh>
    <rPh sb="8" eb="10">
      <t>トウゴウ</t>
    </rPh>
    <phoneticPr fontId="7"/>
  </si>
  <si>
    <t>01202201013</t>
  </si>
  <si>
    <t>原口</t>
  </si>
  <si>
    <t>（廃店 清部へ統合）</t>
    <rPh sb="1" eb="3">
      <t>ハイテン</t>
    </rPh>
    <rPh sb="4" eb="6">
      <t>キヨベ</t>
    </rPh>
    <rPh sb="7" eb="9">
      <t>トウゴウ</t>
    </rPh>
    <phoneticPr fontId="7"/>
  </si>
  <si>
    <t>港</t>
  </si>
  <si>
    <t>01202201033</t>
  </si>
  <si>
    <t>椴法華</t>
    <phoneticPr fontId="7"/>
  </si>
  <si>
    <t>01202201010</t>
  </si>
  <si>
    <t>桔梗</t>
  </si>
  <si>
    <t>01202201034</t>
  </si>
  <si>
    <t>尻岸内</t>
    <phoneticPr fontId="7"/>
  </si>
  <si>
    <t>01202201006</t>
  </si>
  <si>
    <t>銭亀</t>
    <phoneticPr fontId="7"/>
  </si>
  <si>
    <t>01202201035</t>
  </si>
  <si>
    <t>古武井</t>
    <phoneticPr fontId="7"/>
  </si>
  <si>
    <t>（廃店 尻岸内へ統合）</t>
    <rPh sb="1" eb="3">
      <t>ハイテン</t>
    </rPh>
    <rPh sb="4" eb="7">
      <t>シリキシナイ</t>
    </rPh>
    <rPh sb="8" eb="10">
      <t>トウゴウ</t>
    </rPh>
    <phoneticPr fontId="7"/>
  </si>
  <si>
    <t>恵山</t>
    <phoneticPr fontId="7"/>
  </si>
  <si>
    <t>01202201008</t>
  </si>
  <si>
    <t>小安</t>
    <phoneticPr fontId="7"/>
  </si>
  <si>
    <t>01202201002</t>
  </si>
  <si>
    <t>下釜谷</t>
    <phoneticPr fontId="7"/>
  </si>
  <si>
    <t>01202201003</t>
  </si>
  <si>
    <t>汐首</t>
    <phoneticPr fontId="7"/>
  </si>
  <si>
    <t>（廃店 戸井へ統合）</t>
    <rPh sb="1" eb="3">
      <t>ハイテン</t>
    </rPh>
    <rPh sb="4" eb="6">
      <t>トイ</t>
    </rPh>
    <rPh sb="7" eb="9">
      <t>トウゴウ</t>
    </rPh>
    <phoneticPr fontId="7"/>
  </si>
  <si>
    <t>戸井</t>
    <phoneticPr fontId="7"/>
  </si>
  <si>
    <t>01202201005</t>
  </si>
  <si>
    <t>注1:店名に「毎日」と付した販売所は毎日新聞の専売店となり、北海道新聞ほか複合紙の部数は含みません。</t>
    <rPh sb="0" eb="1">
      <t>チュウ</t>
    </rPh>
    <rPh sb="3" eb="5">
      <t>テンメイ</t>
    </rPh>
    <rPh sb="7" eb="9">
      <t>マイニチ</t>
    </rPh>
    <rPh sb="11" eb="12">
      <t>フ</t>
    </rPh>
    <rPh sb="14" eb="17">
      <t>ハンバイショ</t>
    </rPh>
    <rPh sb="18" eb="22">
      <t>マイニチシンブン</t>
    </rPh>
    <rPh sb="23" eb="26">
      <t>センバイテン</t>
    </rPh>
    <rPh sb="30" eb="35">
      <t>ホッカイドウシンブン</t>
    </rPh>
    <rPh sb="37" eb="39">
      <t>フクゴウ</t>
    </rPh>
    <rPh sb="39" eb="40">
      <t>シ</t>
    </rPh>
    <rPh sb="41" eb="43">
      <t>ブスウ</t>
    </rPh>
    <rPh sb="44" eb="45">
      <t>フク</t>
    </rPh>
    <phoneticPr fontId="3"/>
  </si>
  <si>
    <t>◆</t>
    <phoneticPr fontId="7"/>
  </si>
  <si>
    <t>　 市町村名</t>
    <rPh sb="2" eb="5">
      <t>シチョウソン</t>
    </rPh>
    <rPh sb="5" eb="6">
      <t>メイ</t>
    </rPh>
    <phoneticPr fontId="3"/>
  </si>
  <si>
    <t>の地域の販売所へのお申込は「折込日4日前午前中」が締切です。それ以外の販売所は「折込日3日前午前中」が締切となります。（いずれも日・祝除く）　</t>
    <rPh sb="1" eb="3">
      <t>チイキ</t>
    </rPh>
    <rPh sb="4" eb="6">
      <t>ハンバイ</t>
    </rPh>
    <rPh sb="6" eb="7">
      <t>ショ</t>
    </rPh>
    <rPh sb="10" eb="12">
      <t>モウシコミ</t>
    </rPh>
    <rPh sb="14" eb="16">
      <t>オリコミ</t>
    </rPh>
    <rPh sb="16" eb="17">
      <t>ビ</t>
    </rPh>
    <rPh sb="18" eb="20">
      <t>カマエ</t>
    </rPh>
    <rPh sb="20" eb="23">
      <t>ゴゼンチュウ</t>
    </rPh>
    <rPh sb="25" eb="27">
      <t>シメキリ</t>
    </rPh>
    <rPh sb="32" eb="34">
      <t>イガイ</t>
    </rPh>
    <rPh sb="35" eb="37">
      <t>ハンバイ</t>
    </rPh>
    <phoneticPr fontId="3"/>
  </si>
  <si>
    <t>に販売所への折込申込は「折込日3日前午前中が締切です。(いずれも日祝除く）</t>
    <rPh sb="1" eb="3">
      <t>ハンバイ</t>
    </rPh>
    <rPh sb="3" eb="4">
      <t>ショ</t>
    </rPh>
    <rPh sb="6" eb="8">
      <t>オリコミ</t>
    </rPh>
    <rPh sb="8" eb="10">
      <t>モウシコミ</t>
    </rPh>
    <rPh sb="12" eb="14">
      <t>オリコミ</t>
    </rPh>
    <rPh sb="14" eb="15">
      <t>ビ</t>
    </rPh>
    <rPh sb="16" eb="17">
      <t>カ</t>
    </rPh>
    <rPh sb="17" eb="18">
      <t>マエ</t>
    </rPh>
    <rPh sb="18" eb="21">
      <t>ゴゼンチュウ</t>
    </rPh>
    <rPh sb="22" eb="24">
      <t>シメキリ</t>
    </rPh>
    <rPh sb="32" eb="33">
      <t>ニチ</t>
    </rPh>
    <rPh sb="33" eb="34">
      <t>シュク</t>
    </rPh>
    <rPh sb="34" eb="35">
      <t>ノゾ</t>
    </rPh>
    <phoneticPr fontId="3"/>
  </si>
  <si>
    <t>　　　　ただし申込締切日が土曜日にあたる場合、1営業日前日の午前中に繰り上がります。</t>
    <rPh sb="15" eb="16">
      <t>ヒ</t>
    </rPh>
    <phoneticPr fontId="7"/>
  </si>
  <si>
    <t>◆市町村表記は販売所の所在地によるものです。店名と配達エリアの行政界は必ずしも一致しない場合があります。</t>
    <phoneticPr fontId="7"/>
  </si>
  <si>
    <t>Ｃ地区定数計</t>
    <rPh sb="1" eb="3">
      <t>チク</t>
    </rPh>
    <rPh sb="3" eb="5">
      <t>テイスウ</t>
    </rPh>
    <rPh sb="5" eb="6">
      <t>ケイ</t>
    </rPh>
    <phoneticPr fontId="7"/>
  </si>
  <si>
    <t>◆悪天候、災害、事故等、やむを得ない事由により折込遅延・不能となる場合があります。予めご了承ください。</t>
    <rPh sb="41" eb="42">
      <t>アラカジ</t>
    </rPh>
    <phoneticPr fontId="7"/>
  </si>
  <si>
    <t>Ｅ地区定数計</t>
    <rPh sb="1" eb="3">
      <t>チク</t>
    </rPh>
    <rPh sb="3" eb="5">
      <t>テイスウ</t>
    </rPh>
    <rPh sb="5" eb="6">
      <t>ケイ</t>
    </rPh>
    <phoneticPr fontId="7"/>
  </si>
  <si>
    <t xml:space="preserve">◆店名に※印を付した販売所は、エリアの一部（遠隔地）で日曜・祝日折込分を翌日朝刊と同配いたします。
</t>
    <phoneticPr fontId="7"/>
  </si>
  <si>
    <t>　　合　　計</t>
    <rPh sb="2" eb="6">
      <t>ゴウケイ</t>
    </rPh>
    <phoneticPr fontId="7"/>
  </si>
  <si>
    <t>◆店名に（複）と付した販売所は、定数に朝日新聞・毎日新聞・日経新聞の枚数を含む複合店です。該当銘柄は販売所によって異なります。なお銘柄指定はできませんので予めご了承ください。</t>
    <rPh sb="50" eb="52">
      <t>ハンバイ</t>
    </rPh>
    <rPh sb="52" eb="53">
      <t>ジョ</t>
    </rPh>
    <rPh sb="77" eb="78">
      <t>アラカジ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</si>
</sst>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&quot;年&quot;m&quot;月&quot;d&quot;日&quot;;@"/>
    <numFmt numFmtId="177" formatCode="\(@\)"/>
    <numFmt numFmtId="178" formatCode="m&quot;月&quot;d&quot;日&quot;\(aaa\)"/>
    <numFmt numFmtId="179" formatCode="@\(&quot;複&quot;\)"/>
    <numFmt numFmtId="180" formatCode="m/d;@"/>
  </numFmts>
  <fonts count="28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Ｐゴシック"/>
      <family val="3"/>
      <charset val="128"/>
    </font>
    <font>
      <sz val="6"/>
      <name val="Osaka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.5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sz val="10"/>
      <name val="ＤＦ特太ゴシック体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11"/>
      <name val="Eras Light ITC"/>
      <family val="2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.5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2" tint="-0.499984740745262"/>
        <bgColor indexed="64"/>
      </patternFill>
    </fill>
  </fills>
  <borders count="10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double">
        <color indexed="64"/>
      </bottom>
      <diagonal/>
    </border>
    <border>
      <left style="dotted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/>
      <right/>
      <top style="hair">
        <color indexed="64"/>
      </top>
      <bottom style="medium">
        <color indexed="64"/>
      </bottom>
      <diagonal style="hair">
        <color indexed="64"/>
      </diagonal>
    </border>
    <border diagonalUp="1">
      <left/>
      <right style="medium">
        <color indexed="64"/>
      </right>
      <top style="hair">
        <color indexed="64"/>
      </top>
      <bottom style="medium">
        <color indexed="64"/>
      </bottom>
      <diagonal style="hair">
        <color indexed="64"/>
      </diagonal>
    </border>
    <border diagonalUp="1">
      <left style="medium">
        <color indexed="64"/>
      </left>
      <right/>
      <top style="hair">
        <color indexed="64"/>
      </top>
      <bottom style="medium">
        <color indexed="64"/>
      </bottom>
      <diagonal style="hair">
        <color indexed="64"/>
      </diagonal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 style="thin">
        <color indexed="64"/>
      </bottom>
      <diagonal/>
    </border>
    <border>
      <left style="hair">
        <color indexed="64"/>
      </left>
      <right/>
      <top style="thick">
        <color indexed="64"/>
      </top>
      <bottom/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theme="0"/>
      </top>
      <bottom style="thin">
        <color indexed="64"/>
      </bottom>
      <diagonal/>
    </border>
    <border>
      <left/>
      <right style="hair">
        <color indexed="64"/>
      </right>
      <top style="thin">
        <color theme="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/>
      <right style="hair">
        <color indexed="64"/>
      </right>
      <top style="thin">
        <color theme="0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 style="hair">
        <color indexed="64"/>
      </right>
      <top/>
      <bottom style="thin">
        <color theme="0"/>
      </bottom>
      <diagonal/>
    </border>
    <border>
      <left style="thick">
        <color indexed="64"/>
      </left>
      <right/>
      <top style="thin">
        <color theme="0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hair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theme="1" tint="0.499984740745262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hair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</cellStyleXfs>
  <cellXfs count="25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" fillId="0" borderId="0" xfId="1" applyAlignment="1">
      <alignment vertical="center"/>
    </xf>
    <xf numFmtId="0" fontId="5" fillId="0" borderId="1" xfId="1" applyFont="1" applyBorder="1" applyAlignment="1">
      <alignment horizontal="center" vertical="center"/>
    </xf>
    <xf numFmtId="0" fontId="1" fillId="0" borderId="1" xfId="1" applyBorder="1" applyAlignment="1">
      <alignment vertical="center"/>
    </xf>
    <xf numFmtId="0" fontId="6" fillId="0" borderId="1" xfId="1" applyFont="1" applyBorder="1" applyAlignment="1">
      <alignment vertical="center"/>
    </xf>
    <xf numFmtId="0" fontId="8" fillId="0" borderId="1" xfId="1" applyFont="1" applyBorder="1" applyAlignment="1">
      <alignment vertical="center"/>
    </xf>
    <xf numFmtId="14" fontId="4" fillId="0" borderId="2" xfId="1" applyNumberFormat="1" applyFont="1" applyBorder="1" applyAlignment="1">
      <alignment vertical="center"/>
    </xf>
    <xf numFmtId="176" fontId="2" fillId="0" borderId="0" xfId="1" applyNumberFormat="1" applyFont="1" applyAlignment="1">
      <alignment vertical="center" shrinkToFit="1"/>
    </xf>
    <xf numFmtId="177" fontId="4" fillId="0" borderId="0" xfId="1" applyNumberFormat="1" applyFont="1" applyAlignment="1">
      <alignment horizontal="center" vertical="center" shrinkToFit="1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31" fontId="8" fillId="0" borderId="0" xfId="1" applyNumberFormat="1" applyFont="1" applyAlignment="1">
      <alignment vertical="center"/>
    </xf>
    <xf numFmtId="0" fontId="2" fillId="0" borderId="3" xfId="1" applyFont="1" applyBorder="1" applyAlignment="1" applyProtection="1">
      <alignment horizontal="center" vertical="center"/>
      <protection locked="0"/>
    </xf>
    <xf numFmtId="0" fontId="2" fillId="0" borderId="4" xfId="1" applyFont="1" applyBorder="1" applyAlignment="1" applyProtection="1">
      <alignment vertical="center"/>
      <protection locked="0"/>
    </xf>
    <xf numFmtId="0" fontId="11" fillId="0" borderId="0" xfId="1" applyFont="1" applyAlignment="1">
      <alignment vertical="center"/>
    </xf>
    <xf numFmtId="0" fontId="4" fillId="0" borderId="5" xfId="1" applyFont="1" applyBorder="1" applyAlignment="1">
      <alignment vertical="center"/>
    </xf>
    <xf numFmtId="0" fontId="12" fillId="0" borderId="6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12" fillId="0" borderId="8" xfId="1" applyFont="1" applyBorder="1" applyAlignment="1">
      <alignment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13" xfId="1" applyFont="1" applyBorder="1" applyAlignment="1">
      <alignment horizontal="center" vertical="center"/>
    </xf>
    <xf numFmtId="0" fontId="12" fillId="0" borderId="14" xfId="1" applyFont="1" applyBorder="1" applyAlignment="1">
      <alignment horizontal="center" vertical="center"/>
    </xf>
    <xf numFmtId="0" fontId="12" fillId="0" borderId="15" xfId="1" applyFont="1" applyBorder="1" applyAlignment="1">
      <alignment horizontal="center" vertical="center"/>
    </xf>
    <xf numFmtId="0" fontId="12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178" fontId="13" fillId="0" borderId="17" xfId="1" applyNumberFormat="1" applyFont="1" applyBorder="1" applyAlignment="1" applyProtection="1">
      <alignment horizontal="center" vertical="center" shrinkToFit="1"/>
      <protection locked="0"/>
    </xf>
    <xf numFmtId="178" fontId="13" fillId="0" borderId="18" xfId="1" applyNumberFormat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vertical="center" shrinkToFit="1"/>
      <protection locked="0"/>
    </xf>
    <xf numFmtId="0" fontId="9" fillId="0" borderId="20" xfId="1" applyFont="1" applyBorder="1" applyAlignment="1" applyProtection="1">
      <alignment vertical="center" shrinkToFit="1"/>
      <protection locked="0"/>
    </xf>
    <xf numFmtId="0" fontId="8" fillId="0" borderId="21" xfId="1" applyFont="1" applyBorder="1" applyAlignment="1" applyProtection="1">
      <alignment horizontal="center" vertical="center" shrinkToFit="1"/>
      <protection locked="0"/>
    </xf>
    <xf numFmtId="0" fontId="8" fillId="0" borderId="20" xfId="1" applyFont="1" applyBorder="1" applyAlignment="1" applyProtection="1">
      <alignment horizontal="center" vertical="center" shrinkToFit="1"/>
      <protection locked="0"/>
    </xf>
    <xf numFmtId="0" fontId="9" fillId="0" borderId="19" xfId="1" applyFont="1" applyBorder="1" applyAlignment="1" applyProtection="1">
      <alignment horizontal="center" vertical="center" shrinkToFit="1"/>
      <protection locked="0"/>
    </xf>
    <xf numFmtId="0" fontId="9" fillId="0" borderId="20" xfId="1" applyFont="1" applyBorder="1" applyAlignment="1" applyProtection="1">
      <alignment horizontal="center" vertical="center" shrinkToFit="1"/>
      <protection locked="0"/>
    </xf>
    <xf numFmtId="0" fontId="9" fillId="0" borderId="22" xfId="1" applyFont="1" applyBorder="1" applyAlignment="1" applyProtection="1">
      <alignment horizontal="center" vertical="center" shrinkToFit="1"/>
      <protection locked="0"/>
    </xf>
    <xf numFmtId="0" fontId="10" fillId="0" borderId="23" xfId="1" applyFont="1" applyBorder="1" applyAlignment="1" applyProtection="1">
      <alignment horizontal="center" vertical="center"/>
      <protection locked="0"/>
    </xf>
    <xf numFmtId="0" fontId="10" fillId="0" borderId="24" xfId="1" applyFont="1" applyBorder="1" applyAlignment="1" applyProtection="1">
      <alignment horizontal="center" vertical="center"/>
      <protection locked="0"/>
    </xf>
    <xf numFmtId="0" fontId="1" fillId="0" borderId="24" xfId="1" applyBorder="1" applyAlignment="1" applyProtection="1">
      <alignment horizontal="center" vertical="center" shrinkToFit="1"/>
      <protection locked="0"/>
    </xf>
    <xf numFmtId="0" fontId="1" fillId="0" borderId="25" xfId="1" applyBorder="1" applyAlignment="1" applyProtection="1">
      <alignment horizontal="center" vertical="center" shrinkToFit="1"/>
      <protection locked="0"/>
    </xf>
    <xf numFmtId="0" fontId="12" fillId="2" borderId="9" xfId="1" applyFont="1" applyFill="1" applyBorder="1" applyAlignment="1">
      <alignment horizontal="center" vertical="center"/>
    </xf>
    <xf numFmtId="0" fontId="12" fillId="2" borderId="10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0" borderId="10" xfId="1" applyFont="1" applyBorder="1" applyAlignment="1">
      <alignment vertical="center"/>
    </xf>
    <xf numFmtId="0" fontId="12" fillId="3" borderId="10" xfId="1" applyFont="1" applyFill="1" applyBorder="1" applyAlignment="1">
      <alignment horizontal="center" vertical="center"/>
    </xf>
    <xf numFmtId="0" fontId="12" fillId="3" borderId="11" xfId="1" applyFont="1" applyFill="1" applyBorder="1" applyAlignment="1">
      <alignment horizontal="center" vertical="center"/>
    </xf>
    <xf numFmtId="0" fontId="12" fillId="3" borderId="9" xfId="1" applyFont="1" applyFill="1" applyBorder="1" applyAlignment="1">
      <alignment horizontal="center" vertical="center"/>
    </xf>
    <xf numFmtId="0" fontId="12" fillId="0" borderId="26" xfId="1" applyFont="1" applyBorder="1" applyAlignment="1">
      <alignment horizontal="center" vertical="center"/>
    </xf>
    <xf numFmtId="0" fontId="12" fillId="0" borderId="27" xfId="1" applyFont="1" applyBorder="1" applyAlignment="1">
      <alignment horizontal="center" vertical="center"/>
    </xf>
    <xf numFmtId="0" fontId="12" fillId="0" borderId="28" xfId="1" applyFont="1" applyBorder="1" applyAlignment="1">
      <alignment horizontal="center" vertical="center"/>
    </xf>
    <xf numFmtId="0" fontId="12" fillId="0" borderId="29" xfId="1" applyFont="1" applyBorder="1" applyAlignment="1">
      <alignment horizontal="center" vertical="center"/>
    </xf>
    <xf numFmtId="0" fontId="14" fillId="0" borderId="6" xfId="1" applyFont="1" applyBorder="1" applyAlignment="1">
      <alignment horizontal="center" vertical="center"/>
    </xf>
    <xf numFmtId="0" fontId="14" fillId="0" borderId="7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/>
    </xf>
    <xf numFmtId="38" fontId="13" fillId="0" borderId="19" xfId="2" applyFont="1" applyFill="1" applyBorder="1" applyAlignment="1" applyProtection="1">
      <alignment vertical="center"/>
      <protection locked="0"/>
    </xf>
    <xf numFmtId="38" fontId="13" fillId="0" borderId="20" xfId="2" applyFont="1" applyFill="1" applyBorder="1" applyAlignment="1" applyProtection="1">
      <alignment vertical="center"/>
      <protection locked="0"/>
    </xf>
    <xf numFmtId="38" fontId="13" fillId="0" borderId="30" xfId="2" applyFont="1" applyFill="1" applyBorder="1" applyAlignment="1" applyProtection="1">
      <alignment vertical="center"/>
      <protection locked="0"/>
    </xf>
    <xf numFmtId="38" fontId="15" fillId="2" borderId="19" xfId="1" applyNumberFormat="1" applyFont="1" applyFill="1" applyBorder="1" applyAlignment="1" applyProtection="1">
      <alignment vertical="center"/>
      <protection locked="0"/>
    </xf>
    <xf numFmtId="38" fontId="15" fillId="2" borderId="20" xfId="1" applyNumberFormat="1" applyFont="1" applyFill="1" applyBorder="1" applyAlignment="1" applyProtection="1">
      <alignment vertical="center"/>
      <protection locked="0"/>
    </xf>
    <xf numFmtId="38" fontId="15" fillId="2" borderId="30" xfId="1" applyNumberFormat="1" applyFont="1" applyFill="1" applyBorder="1" applyAlignment="1" applyProtection="1">
      <alignment vertical="center"/>
      <protection locked="0"/>
    </xf>
    <xf numFmtId="0" fontId="15" fillId="0" borderId="20" xfId="1" applyFont="1" applyBorder="1" applyAlignment="1" applyProtection="1">
      <alignment vertical="center"/>
      <protection locked="0"/>
    </xf>
    <xf numFmtId="0" fontId="15" fillId="3" borderId="31" xfId="1" applyFont="1" applyFill="1" applyBorder="1" applyAlignment="1" applyProtection="1">
      <alignment vertical="center"/>
      <protection locked="0"/>
    </xf>
    <xf numFmtId="0" fontId="15" fillId="3" borderId="32" xfId="1" applyFont="1" applyFill="1" applyBorder="1" applyAlignment="1" applyProtection="1">
      <alignment vertical="center"/>
      <protection locked="0"/>
    </xf>
    <xf numFmtId="38" fontId="15" fillId="3" borderId="33" xfId="1" applyNumberFormat="1" applyFont="1" applyFill="1" applyBorder="1" applyAlignment="1" applyProtection="1">
      <alignment vertical="center"/>
      <protection locked="0"/>
    </xf>
    <xf numFmtId="38" fontId="15" fillId="3" borderId="32" xfId="1" applyNumberFormat="1" applyFont="1" applyFill="1" applyBorder="1" applyAlignment="1" applyProtection="1">
      <alignment vertical="center"/>
      <protection locked="0"/>
    </xf>
    <xf numFmtId="0" fontId="2" fillId="0" borderId="19" xfId="1" applyFont="1" applyBorder="1" applyAlignment="1" applyProtection="1">
      <alignment horizontal="center" vertical="center" shrinkToFit="1"/>
      <protection locked="0"/>
    </xf>
    <xf numFmtId="0" fontId="2" fillId="0" borderId="20" xfId="1" applyFont="1" applyBorder="1" applyAlignment="1" applyProtection="1">
      <alignment horizontal="center" vertical="center" shrinkToFit="1"/>
      <protection locked="0"/>
    </xf>
    <xf numFmtId="0" fontId="8" fillId="0" borderId="34" xfId="1" applyFont="1" applyBorder="1" applyAlignment="1" applyProtection="1">
      <alignment horizontal="center" vertical="center" shrinkToFit="1"/>
      <protection locked="0"/>
    </xf>
    <xf numFmtId="0" fontId="8" fillId="0" borderId="30" xfId="1" applyFont="1" applyBorder="1" applyAlignment="1" applyProtection="1">
      <alignment horizontal="center"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>
      <alignment vertical="center"/>
    </xf>
    <xf numFmtId="38" fontId="15" fillId="0" borderId="0" xfId="1" applyNumberFormat="1" applyFont="1" applyAlignment="1">
      <alignment vertical="center"/>
    </xf>
    <xf numFmtId="0" fontId="1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38" fontId="8" fillId="0" borderId="0" xfId="1" applyNumberFormat="1" applyFont="1" applyAlignment="1">
      <alignment vertical="center"/>
    </xf>
    <xf numFmtId="0" fontId="8" fillId="0" borderId="35" xfId="1" applyFont="1" applyBorder="1" applyAlignment="1">
      <alignment vertical="center"/>
    </xf>
    <xf numFmtId="38" fontId="4" fillId="0" borderId="35" xfId="2" applyFont="1" applyFill="1" applyBorder="1" applyAlignment="1" applyProtection="1">
      <alignment vertical="center"/>
    </xf>
    <xf numFmtId="38" fontId="10" fillId="0" borderId="35" xfId="2" applyFont="1" applyFill="1" applyBorder="1" applyAlignment="1" applyProtection="1">
      <alignment vertical="center"/>
    </xf>
    <xf numFmtId="38" fontId="8" fillId="0" borderId="35" xfId="1" applyNumberFormat="1" applyFont="1" applyBorder="1" applyAlignment="1">
      <alignment vertical="center"/>
    </xf>
    <xf numFmtId="0" fontId="4" fillId="0" borderId="36" xfId="1" applyFont="1" applyBorder="1" applyAlignment="1">
      <alignment horizontal="center" vertical="center"/>
    </xf>
    <xf numFmtId="0" fontId="4" fillId="0" borderId="37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4" fillId="0" borderId="41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42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4" xfId="1" applyFont="1" applyBorder="1" applyAlignment="1">
      <alignment horizontal="center" vertical="center"/>
    </xf>
    <xf numFmtId="38" fontId="4" fillId="0" borderId="45" xfId="2" applyFont="1" applyFill="1" applyBorder="1" applyAlignment="1" applyProtection="1">
      <alignment horizontal="center" vertical="center"/>
    </xf>
    <xf numFmtId="38" fontId="4" fillId="0" borderId="46" xfId="2" applyFont="1" applyFill="1" applyBorder="1" applyAlignment="1" applyProtection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45" xfId="1" applyFont="1" applyBorder="1" applyAlignment="1">
      <alignment horizontal="center" vertical="center"/>
    </xf>
    <xf numFmtId="0" fontId="4" fillId="0" borderId="46" xfId="1" applyFont="1" applyBorder="1" applyAlignment="1">
      <alignment horizontal="center" vertical="center"/>
    </xf>
    <xf numFmtId="0" fontId="18" fillId="4" borderId="47" xfId="1" applyFont="1" applyFill="1" applyBorder="1" applyAlignment="1">
      <alignment horizontal="center" vertical="center" shrinkToFit="1"/>
    </xf>
    <xf numFmtId="0" fontId="18" fillId="4" borderId="48" xfId="1" applyFont="1" applyFill="1" applyBorder="1" applyAlignment="1">
      <alignment horizontal="center" vertical="center" shrinkToFit="1"/>
    </xf>
    <xf numFmtId="0" fontId="19" fillId="0" borderId="6" xfId="1" applyFont="1" applyBorder="1" applyAlignment="1">
      <alignment horizontal="center" vertical="center" shrinkToFit="1"/>
    </xf>
    <xf numFmtId="0" fontId="19" fillId="0" borderId="7" xfId="1" applyFont="1" applyBorder="1" applyAlignment="1">
      <alignment horizontal="center" vertical="center" shrinkToFit="1"/>
    </xf>
    <xf numFmtId="179" fontId="8" fillId="0" borderId="49" xfId="1" applyNumberFormat="1" applyFont="1" applyBorder="1" applyAlignment="1">
      <alignment vertical="center" shrinkToFit="1"/>
    </xf>
    <xf numFmtId="38" fontId="20" fillId="0" borderId="50" xfId="2" applyFont="1" applyFill="1" applyBorder="1" applyAlignment="1" applyProtection="1">
      <alignment vertical="center"/>
    </xf>
    <xf numFmtId="38" fontId="10" fillId="0" borderId="51" xfId="2" applyFont="1" applyFill="1" applyBorder="1" applyAlignment="1" applyProtection="1">
      <alignment vertical="center"/>
      <protection locked="0"/>
    </xf>
    <xf numFmtId="0" fontId="19" fillId="0" borderId="52" xfId="1" applyFont="1" applyBorder="1" applyAlignment="1">
      <alignment horizontal="center" vertical="center" shrinkToFit="1"/>
    </xf>
    <xf numFmtId="0" fontId="19" fillId="0" borderId="53" xfId="1" applyFont="1" applyBorder="1" applyAlignment="1">
      <alignment horizontal="center" vertical="center" shrinkToFit="1"/>
    </xf>
    <xf numFmtId="38" fontId="10" fillId="0" borderId="54" xfId="2" applyFont="1" applyFill="1" applyBorder="1" applyAlignment="1" applyProtection="1">
      <alignment vertical="center"/>
      <protection locked="0"/>
    </xf>
    <xf numFmtId="0" fontId="18" fillId="4" borderId="55" xfId="1" applyFont="1" applyFill="1" applyBorder="1" applyAlignment="1">
      <alignment horizontal="center" vertical="center" shrinkToFit="1"/>
    </xf>
    <xf numFmtId="38" fontId="10" fillId="0" borderId="56" xfId="2" applyFont="1" applyFill="1" applyBorder="1" applyAlignment="1" applyProtection="1">
      <alignment vertical="center"/>
      <protection locked="0"/>
    </xf>
    <xf numFmtId="38" fontId="4" fillId="0" borderId="0" xfId="2" applyFont="1" applyFill="1" applyBorder="1" applyAlignment="1">
      <alignment vertical="center"/>
    </xf>
    <xf numFmtId="0" fontId="19" fillId="0" borderId="57" xfId="1" applyFont="1" applyBorder="1" applyAlignment="1">
      <alignment horizontal="center" vertical="center" shrinkToFit="1"/>
    </xf>
    <xf numFmtId="0" fontId="8" fillId="0" borderId="49" xfId="1" applyFont="1" applyBorder="1" applyAlignment="1">
      <alignment vertical="center" shrinkToFit="1"/>
    </xf>
    <xf numFmtId="0" fontId="18" fillId="4" borderId="58" xfId="1" applyFont="1" applyFill="1" applyBorder="1" applyAlignment="1">
      <alignment horizontal="center" vertical="center" shrinkToFit="1"/>
    </xf>
    <xf numFmtId="0" fontId="18" fillId="4" borderId="59" xfId="1" applyFont="1" applyFill="1" applyBorder="1" applyAlignment="1">
      <alignment horizontal="center" vertical="center" shrinkToFit="1"/>
    </xf>
    <xf numFmtId="0" fontId="19" fillId="5" borderId="6" xfId="1" applyFont="1" applyFill="1" applyBorder="1" applyAlignment="1">
      <alignment horizontal="center" vertical="center" shrinkToFit="1"/>
    </xf>
    <xf numFmtId="0" fontId="19" fillId="5" borderId="7" xfId="1" applyFont="1" applyFill="1" applyBorder="1" applyAlignment="1">
      <alignment horizontal="center" vertical="center" shrinkToFit="1"/>
    </xf>
    <xf numFmtId="179" fontId="8" fillId="5" borderId="60" xfId="1" applyNumberFormat="1" applyFont="1" applyFill="1" applyBorder="1" applyAlignment="1">
      <alignment vertical="center" shrinkToFit="1"/>
    </xf>
    <xf numFmtId="38" fontId="20" fillId="5" borderId="6" xfId="2" applyFont="1" applyFill="1" applyBorder="1" applyAlignment="1" applyProtection="1">
      <alignment horizontal="center" vertical="center" shrinkToFit="1"/>
    </xf>
    <xf numFmtId="38" fontId="20" fillId="5" borderId="61" xfId="2" applyFont="1" applyFill="1" applyBorder="1" applyAlignment="1" applyProtection="1">
      <alignment horizontal="center" vertical="center" shrinkToFit="1"/>
    </xf>
    <xf numFmtId="179" fontId="8" fillId="0" borderId="60" xfId="1" applyNumberFormat="1" applyFont="1" applyBorder="1" applyAlignment="1">
      <alignment vertical="center" shrinkToFit="1"/>
    </xf>
    <xf numFmtId="38" fontId="20" fillId="0" borderId="62" xfId="2" applyFont="1" applyFill="1" applyBorder="1" applyAlignment="1" applyProtection="1">
      <alignment vertical="center"/>
    </xf>
    <xf numFmtId="38" fontId="10" fillId="0" borderId="61" xfId="2" applyFont="1" applyFill="1" applyBorder="1" applyAlignment="1" applyProtection="1">
      <alignment vertical="center"/>
      <protection locked="0"/>
    </xf>
    <xf numFmtId="0" fontId="18" fillId="4" borderId="2" xfId="1" applyFont="1" applyFill="1" applyBorder="1" applyAlignment="1">
      <alignment horizontal="center" vertical="center" shrinkToFit="1"/>
    </xf>
    <xf numFmtId="0" fontId="19" fillId="0" borderId="63" xfId="1" applyFont="1" applyBorder="1" applyAlignment="1">
      <alignment horizontal="center" vertical="center" shrinkToFit="1"/>
    </xf>
    <xf numFmtId="0" fontId="19" fillId="0" borderId="26" xfId="1" applyFont="1" applyBorder="1" applyAlignment="1">
      <alignment horizontal="center" vertical="center" shrinkToFit="1"/>
    </xf>
    <xf numFmtId="179" fontId="8" fillId="0" borderId="64" xfId="1" applyNumberFormat="1" applyFont="1" applyBorder="1" applyAlignment="1">
      <alignment vertical="center" shrinkToFit="1"/>
    </xf>
    <xf numFmtId="38" fontId="20" fillId="0" borderId="64" xfId="2" applyFont="1" applyFill="1" applyBorder="1" applyAlignment="1" applyProtection="1">
      <alignment vertical="center"/>
    </xf>
    <xf numFmtId="38" fontId="10" fillId="0" borderId="65" xfId="2" applyFont="1" applyFill="1" applyBorder="1" applyAlignment="1" applyProtection="1">
      <alignment vertical="center"/>
      <protection locked="0"/>
    </xf>
    <xf numFmtId="0" fontId="19" fillId="0" borderId="62" xfId="1" applyFont="1" applyBorder="1" applyAlignment="1">
      <alignment horizontal="center" vertical="center" shrinkToFit="1"/>
    </xf>
    <xf numFmtId="179" fontId="8" fillId="0" borderId="6" xfId="1" applyNumberFormat="1" applyFont="1" applyBorder="1" applyAlignment="1">
      <alignment vertical="center" shrinkToFit="1"/>
    </xf>
    <xf numFmtId="38" fontId="20" fillId="0" borderId="60" xfId="2" applyFont="1" applyFill="1" applyBorder="1" applyAlignment="1" applyProtection="1">
      <alignment vertical="center"/>
    </xf>
    <xf numFmtId="38" fontId="10" fillId="0" borderId="66" xfId="2" applyFont="1" applyFill="1" applyBorder="1" applyAlignment="1" applyProtection="1">
      <alignment vertical="center"/>
      <protection locked="0"/>
    </xf>
    <xf numFmtId="38" fontId="20" fillId="0" borderId="60" xfId="2" applyFont="1" applyFill="1" applyBorder="1" applyAlignment="1">
      <alignment vertical="center"/>
    </xf>
    <xf numFmtId="38" fontId="10" fillId="0" borderId="67" xfId="2" applyFont="1" applyFill="1" applyBorder="1" applyAlignment="1" applyProtection="1">
      <alignment vertical="center"/>
      <protection locked="0"/>
    </xf>
    <xf numFmtId="0" fontId="18" fillId="4" borderId="68" xfId="1" applyFont="1" applyFill="1" applyBorder="1" applyAlignment="1">
      <alignment horizontal="center" vertical="center" shrinkToFit="1"/>
    </xf>
    <xf numFmtId="0" fontId="18" fillId="4" borderId="69" xfId="1" applyFont="1" applyFill="1" applyBorder="1" applyAlignment="1">
      <alignment horizontal="center" vertical="center" shrinkToFit="1"/>
    </xf>
    <xf numFmtId="0" fontId="19" fillId="0" borderId="70" xfId="1" applyFont="1" applyBorder="1" applyAlignment="1">
      <alignment horizontal="center" vertical="center" shrinkToFit="1"/>
    </xf>
    <xf numFmtId="0" fontId="19" fillId="0" borderId="71" xfId="1" applyFont="1" applyBorder="1" applyAlignment="1">
      <alignment horizontal="center" vertical="center" shrinkToFit="1"/>
    </xf>
    <xf numFmtId="179" fontId="8" fillId="0" borderId="72" xfId="1" applyNumberFormat="1" applyFont="1" applyBorder="1" applyAlignment="1">
      <alignment vertical="center" shrinkToFit="1"/>
    </xf>
    <xf numFmtId="38" fontId="20" fillId="0" borderId="73" xfId="2" applyFont="1" applyFill="1" applyBorder="1" applyAlignment="1" applyProtection="1">
      <alignment vertical="center"/>
    </xf>
    <xf numFmtId="38" fontId="10" fillId="0" borderId="74" xfId="2" applyFont="1" applyFill="1" applyBorder="1" applyAlignment="1" applyProtection="1">
      <alignment vertical="center"/>
      <protection locked="0"/>
    </xf>
    <xf numFmtId="0" fontId="1" fillId="0" borderId="62" xfId="1" applyBorder="1" applyAlignment="1">
      <alignment horizontal="center" vertical="center" shrinkToFit="1"/>
    </xf>
    <xf numFmtId="0" fontId="18" fillId="4" borderId="75" xfId="1" applyFont="1" applyFill="1" applyBorder="1" applyAlignment="1">
      <alignment horizontal="center" vertical="center" shrinkToFit="1"/>
    </xf>
    <xf numFmtId="0" fontId="18" fillId="4" borderId="76" xfId="1" applyFont="1" applyFill="1" applyBorder="1" applyAlignment="1">
      <alignment horizontal="center" vertical="center" shrinkToFit="1"/>
    </xf>
    <xf numFmtId="0" fontId="8" fillId="0" borderId="6" xfId="1" applyFont="1" applyBorder="1" applyAlignment="1">
      <alignment vertical="center" shrinkToFit="1"/>
    </xf>
    <xf numFmtId="0" fontId="19" fillId="6" borderId="6" xfId="1" applyFont="1" applyFill="1" applyBorder="1" applyAlignment="1">
      <alignment horizontal="center" vertical="center" shrinkToFit="1"/>
    </xf>
    <xf numFmtId="0" fontId="19" fillId="6" borderId="7" xfId="1" applyFont="1" applyFill="1" applyBorder="1" applyAlignment="1">
      <alignment horizontal="center" vertical="center" shrinkToFit="1"/>
    </xf>
    <xf numFmtId="0" fontId="8" fillId="6" borderId="60" xfId="1" applyFont="1" applyFill="1" applyBorder="1" applyAlignment="1">
      <alignment vertical="center" shrinkToFit="1"/>
    </xf>
    <xf numFmtId="38" fontId="21" fillId="6" borderId="6" xfId="2" applyFont="1" applyFill="1" applyBorder="1" applyAlignment="1" applyProtection="1">
      <alignment horizontal="center" vertical="center" shrinkToFit="1"/>
    </xf>
    <xf numFmtId="38" fontId="21" fillId="6" borderId="61" xfId="2" applyFont="1" applyFill="1" applyBorder="1" applyAlignment="1" applyProtection="1">
      <alignment horizontal="center" vertical="center" shrinkToFit="1"/>
    </xf>
    <xf numFmtId="0" fontId="1" fillId="0" borderId="7" xfId="1" applyBorder="1" applyAlignment="1">
      <alignment horizontal="center" vertical="center" shrinkToFit="1"/>
    </xf>
    <xf numFmtId="38" fontId="21" fillId="6" borderId="7" xfId="2" applyFont="1" applyFill="1" applyBorder="1" applyAlignment="1" applyProtection="1">
      <alignment horizontal="center" vertical="center" shrinkToFit="1"/>
    </xf>
    <xf numFmtId="179" fontId="8" fillId="0" borderId="52" xfId="1" applyNumberFormat="1" applyFont="1" applyBorder="1" applyAlignment="1">
      <alignment vertical="center" shrinkToFit="1"/>
    </xf>
    <xf numFmtId="0" fontId="18" fillId="4" borderId="77" xfId="1" applyFont="1" applyFill="1" applyBorder="1" applyAlignment="1">
      <alignment horizontal="center" vertical="center" shrinkToFit="1"/>
    </xf>
    <xf numFmtId="0" fontId="18" fillId="4" borderId="78" xfId="1" applyFont="1" applyFill="1" applyBorder="1" applyAlignment="1">
      <alignment horizontal="center" vertical="center" shrinkToFit="1"/>
    </xf>
    <xf numFmtId="0" fontId="18" fillId="4" borderId="79" xfId="1" applyFont="1" applyFill="1" applyBorder="1" applyAlignment="1">
      <alignment horizontal="center" vertical="center" shrinkToFit="1"/>
    </xf>
    <xf numFmtId="0" fontId="19" fillId="0" borderId="72" xfId="1" applyFont="1" applyBorder="1" applyAlignment="1">
      <alignment horizontal="center" vertical="center" shrinkToFit="1"/>
    </xf>
    <xf numFmtId="0" fontId="19" fillId="0" borderId="35" xfId="1" applyFont="1" applyBorder="1" applyAlignment="1">
      <alignment horizontal="center" vertical="center" shrinkToFit="1"/>
    </xf>
    <xf numFmtId="179" fontId="8" fillId="0" borderId="80" xfId="1" applyNumberFormat="1" applyFont="1" applyBorder="1" applyAlignment="1">
      <alignment vertical="center" shrinkToFit="1"/>
    </xf>
    <xf numFmtId="38" fontId="20" fillId="0" borderId="80" xfId="2" applyFont="1" applyFill="1" applyBorder="1" applyAlignment="1" applyProtection="1">
      <alignment vertical="center"/>
    </xf>
    <xf numFmtId="0" fontId="19" fillId="5" borderId="62" xfId="1" applyFont="1" applyFill="1" applyBorder="1" applyAlignment="1">
      <alignment horizontal="center" vertical="center" shrinkToFit="1"/>
    </xf>
    <xf numFmtId="0" fontId="8" fillId="5" borderId="6" xfId="1" applyFont="1" applyFill="1" applyBorder="1" applyAlignment="1">
      <alignment vertical="center" shrinkToFit="1"/>
    </xf>
    <xf numFmtId="38" fontId="21" fillId="5" borderId="6" xfId="2" applyFont="1" applyFill="1" applyBorder="1" applyAlignment="1" applyProtection="1">
      <alignment horizontal="center" vertical="center"/>
    </xf>
    <xf numFmtId="38" fontId="21" fillId="5" borderId="81" xfId="2" applyFont="1" applyFill="1" applyBorder="1" applyAlignment="1" applyProtection="1">
      <alignment horizontal="center" vertical="center"/>
    </xf>
    <xf numFmtId="38" fontId="10" fillId="0" borderId="82" xfId="2" applyFont="1" applyFill="1" applyBorder="1" applyAlignment="1" applyProtection="1">
      <alignment vertical="center"/>
      <protection locked="0"/>
    </xf>
    <xf numFmtId="0" fontId="1" fillId="0" borderId="83" xfId="1" applyBorder="1" applyAlignment="1">
      <alignment vertical="center"/>
    </xf>
    <xf numFmtId="0" fontId="1" fillId="0" borderId="84" xfId="1" applyBorder="1" applyAlignment="1">
      <alignment vertical="center"/>
    </xf>
    <xf numFmtId="0" fontId="8" fillId="0" borderId="85" xfId="1" applyFont="1" applyBorder="1" applyAlignment="1">
      <alignment vertical="center"/>
    </xf>
    <xf numFmtId="38" fontId="20" fillId="0" borderId="86" xfId="2" applyFont="1" applyFill="1" applyBorder="1" applyAlignment="1" applyProtection="1">
      <alignment vertical="center"/>
    </xf>
    <xf numFmtId="38" fontId="10" fillId="0" borderId="87" xfId="2" applyFont="1" applyFill="1" applyBorder="1" applyAlignment="1">
      <alignment vertical="center"/>
    </xf>
    <xf numFmtId="0" fontId="1" fillId="0" borderId="88" xfId="1" applyBorder="1" applyAlignment="1">
      <alignment vertical="center"/>
    </xf>
    <xf numFmtId="0" fontId="1" fillId="0" borderId="89" xfId="1" applyBorder="1" applyAlignment="1">
      <alignment vertical="center"/>
    </xf>
    <xf numFmtId="0" fontId="8" fillId="0" borderId="90" xfId="1" applyFont="1" applyBorder="1" applyAlignment="1">
      <alignment vertical="center"/>
    </xf>
    <xf numFmtId="38" fontId="1" fillId="0" borderId="89" xfId="2" applyFont="1" applyFill="1" applyBorder="1" applyAlignment="1" applyProtection="1">
      <alignment vertical="center"/>
    </xf>
    <xf numFmtId="38" fontId="10" fillId="0" borderId="58" xfId="2" applyFont="1" applyFill="1" applyBorder="1" applyAlignment="1">
      <alignment vertical="center"/>
    </xf>
    <xf numFmtId="0" fontId="1" fillId="5" borderId="62" xfId="1" applyFill="1" applyBorder="1" applyAlignment="1">
      <alignment horizontal="center" vertical="center" shrinkToFit="1"/>
    </xf>
    <xf numFmtId="38" fontId="21" fillId="6" borderId="81" xfId="2" applyFont="1" applyFill="1" applyBorder="1" applyAlignment="1" applyProtection="1">
      <alignment horizontal="center" vertical="center" shrinkToFit="1"/>
    </xf>
    <xf numFmtId="38" fontId="4" fillId="0" borderId="0" xfId="2" applyFont="1" applyFill="1" applyAlignment="1">
      <alignment vertical="center"/>
    </xf>
    <xf numFmtId="38" fontId="10" fillId="0" borderId="0" xfId="2" applyFont="1" applyFill="1" applyAlignment="1">
      <alignment vertical="center"/>
    </xf>
    <xf numFmtId="0" fontId="8" fillId="2" borderId="6" xfId="1" applyFont="1" applyFill="1" applyBorder="1" applyAlignment="1">
      <alignment vertical="center" shrinkToFit="1"/>
    </xf>
    <xf numFmtId="38" fontId="10" fillId="0" borderId="35" xfId="2" applyFont="1" applyFill="1" applyBorder="1" applyAlignment="1">
      <alignment vertical="center"/>
    </xf>
    <xf numFmtId="0" fontId="18" fillId="4" borderId="91" xfId="1" applyFont="1" applyFill="1" applyBorder="1" applyAlignment="1">
      <alignment horizontal="center" vertical="center" shrinkToFit="1"/>
    </xf>
    <xf numFmtId="0" fontId="18" fillId="4" borderId="92" xfId="1" applyFont="1" applyFill="1" applyBorder="1" applyAlignment="1">
      <alignment horizontal="center" vertical="center" shrinkToFit="1"/>
    </xf>
    <xf numFmtId="0" fontId="19" fillId="5" borderId="72" xfId="1" applyFont="1" applyFill="1" applyBorder="1" applyAlignment="1">
      <alignment horizontal="center" vertical="center" shrinkToFit="1"/>
    </xf>
    <xf numFmtId="0" fontId="19" fillId="5" borderId="92" xfId="1" applyFont="1" applyFill="1" applyBorder="1" applyAlignment="1">
      <alignment horizontal="center" vertical="center" shrinkToFit="1"/>
    </xf>
    <xf numFmtId="0" fontId="8" fillId="5" borderId="72" xfId="1" applyFont="1" applyFill="1" applyBorder="1" applyAlignment="1">
      <alignment vertical="center" shrinkToFit="1"/>
    </xf>
    <xf numFmtId="38" fontId="21" fillId="5" borderId="70" xfId="2" applyFont="1" applyFill="1" applyBorder="1" applyAlignment="1" applyProtection="1">
      <alignment horizontal="center" vertical="center"/>
    </xf>
    <xf numFmtId="38" fontId="21" fillId="5" borderId="93" xfId="2" applyFont="1" applyFill="1" applyBorder="1" applyAlignment="1" applyProtection="1">
      <alignment horizontal="center" vertical="center"/>
    </xf>
    <xf numFmtId="179" fontId="8" fillId="2" borderId="6" xfId="1" applyNumberFormat="1" applyFont="1" applyFill="1" applyBorder="1" applyAlignment="1">
      <alignment vertical="center" shrinkToFit="1"/>
    </xf>
    <xf numFmtId="38" fontId="4" fillId="0" borderId="46" xfId="2" applyFont="1" applyFill="1" applyBorder="1" applyAlignment="1">
      <alignment horizontal="center" vertical="center"/>
    </xf>
    <xf numFmtId="0" fontId="4" fillId="0" borderId="94" xfId="1" applyFont="1" applyBorder="1" applyAlignment="1">
      <alignment vertical="center"/>
    </xf>
    <xf numFmtId="0" fontId="8" fillId="0" borderId="95" xfId="1" applyFont="1" applyBorder="1" applyAlignment="1">
      <alignment vertical="center" shrinkToFit="1"/>
    </xf>
    <xf numFmtId="38" fontId="10" fillId="0" borderId="96" xfId="2" applyFont="1" applyFill="1" applyBorder="1" applyAlignment="1" applyProtection="1">
      <alignment vertical="center"/>
      <protection locked="0"/>
    </xf>
    <xf numFmtId="38" fontId="21" fillId="5" borderId="6" xfId="2" applyFont="1" applyFill="1" applyBorder="1" applyAlignment="1" applyProtection="1">
      <alignment horizontal="center" vertical="center" shrinkToFit="1"/>
    </xf>
    <xf numFmtId="38" fontId="21" fillId="5" borderId="81" xfId="2" applyFont="1" applyFill="1" applyBorder="1" applyAlignment="1" applyProtection="1">
      <alignment horizontal="center" vertical="center" shrinkToFit="1"/>
    </xf>
    <xf numFmtId="38" fontId="1" fillId="0" borderId="0" xfId="2" applyFont="1" applyFill="1" applyBorder="1" applyAlignment="1">
      <alignment vertical="center"/>
    </xf>
    <xf numFmtId="38" fontId="2" fillId="0" borderId="0" xfId="2" applyFont="1" applyFill="1" applyBorder="1" applyAlignment="1" applyProtection="1">
      <alignment vertical="center"/>
    </xf>
    <xf numFmtId="0" fontId="19" fillId="7" borderId="6" xfId="1" applyFont="1" applyFill="1" applyBorder="1" applyAlignment="1">
      <alignment horizontal="center" vertical="center" shrinkToFit="1"/>
    </xf>
    <xf numFmtId="0" fontId="1" fillId="7" borderId="62" xfId="1" applyFill="1" applyBorder="1" applyAlignment="1">
      <alignment horizontal="center" vertical="center" shrinkToFit="1"/>
    </xf>
    <xf numFmtId="0" fontId="8" fillId="7" borderId="6" xfId="1" applyFont="1" applyFill="1" applyBorder="1" applyAlignment="1">
      <alignment vertical="center" shrinkToFit="1"/>
    </xf>
    <xf numFmtId="0" fontId="19" fillId="6" borderId="62" xfId="1" applyFont="1" applyFill="1" applyBorder="1" applyAlignment="1">
      <alignment horizontal="center" vertical="center" shrinkToFit="1"/>
    </xf>
    <xf numFmtId="0" fontId="8" fillId="6" borderId="6" xfId="1" applyFont="1" applyFill="1" applyBorder="1" applyAlignment="1">
      <alignment vertical="center" shrinkToFit="1"/>
    </xf>
    <xf numFmtId="0" fontId="19" fillId="6" borderId="70" xfId="1" applyFont="1" applyFill="1" applyBorder="1" applyAlignment="1">
      <alignment horizontal="center" vertical="center" shrinkToFit="1"/>
    </xf>
    <xf numFmtId="0" fontId="1" fillId="6" borderId="71" xfId="1" applyFill="1" applyBorder="1" applyAlignment="1">
      <alignment horizontal="center" vertical="center" shrinkToFit="1"/>
    </xf>
    <xf numFmtId="0" fontId="8" fillId="6" borderId="70" xfId="1" applyFont="1" applyFill="1" applyBorder="1" applyAlignment="1">
      <alignment vertical="center" shrinkToFit="1"/>
    </xf>
    <xf numFmtId="0" fontId="4" fillId="0" borderId="97" xfId="1" applyFont="1" applyBorder="1" applyAlignment="1">
      <alignment vertical="center"/>
    </xf>
    <xf numFmtId="0" fontId="1" fillId="0" borderId="97" xfId="1" applyBorder="1" applyAlignment="1">
      <alignment vertical="center"/>
    </xf>
    <xf numFmtId="0" fontId="18" fillId="4" borderId="88" xfId="1" applyFont="1" applyFill="1" applyBorder="1" applyAlignment="1">
      <alignment horizontal="center" vertical="center" shrinkToFit="1"/>
    </xf>
    <xf numFmtId="0" fontId="18" fillId="4" borderId="90" xfId="1" applyFont="1" applyFill="1" applyBorder="1" applyAlignment="1">
      <alignment horizontal="center" vertical="center" shrinkToFit="1"/>
    </xf>
    <xf numFmtId="0" fontId="19" fillId="0" borderId="98" xfId="1" applyFont="1" applyBorder="1" applyAlignment="1">
      <alignment horizontal="center" vertical="center" shrinkToFit="1"/>
    </xf>
    <xf numFmtId="0" fontId="1" fillId="0" borderId="99" xfId="1" applyBorder="1" applyAlignment="1">
      <alignment horizontal="center" vertical="center" shrinkToFit="1"/>
    </xf>
    <xf numFmtId="179" fontId="8" fillId="0" borderId="100" xfId="1" applyNumberFormat="1" applyFont="1" applyBorder="1" applyAlignment="1">
      <alignment vertical="center" shrinkToFit="1"/>
    </xf>
    <xf numFmtId="38" fontId="20" fillId="0" borderId="90" xfId="2" applyFont="1" applyFill="1" applyBorder="1" applyAlignment="1" applyProtection="1">
      <alignment vertical="center"/>
    </xf>
    <xf numFmtId="38" fontId="10" fillId="0" borderId="101" xfId="2" applyFont="1" applyFill="1" applyBorder="1" applyAlignment="1" applyProtection="1">
      <alignment vertical="center"/>
      <protection locked="0"/>
    </xf>
    <xf numFmtId="0" fontId="2" fillId="0" borderId="102" xfId="1" applyFont="1" applyBorder="1" applyAlignment="1">
      <alignment vertical="center"/>
    </xf>
    <xf numFmtId="0" fontId="19" fillId="0" borderId="102" xfId="1" applyFont="1" applyBorder="1" applyAlignment="1">
      <alignment vertical="center"/>
    </xf>
    <xf numFmtId="38" fontId="20" fillId="0" borderId="0" xfId="2" applyFont="1" applyFill="1" applyBorder="1" applyAlignment="1" applyProtection="1">
      <alignment vertical="center"/>
    </xf>
    <xf numFmtId="38" fontId="10" fillId="0" borderId="0" xfId="2" applyFont="1" applyFill="1" applyBorder="1" applyAlignment="1" applyProtection="1">
      <alignment vertical="center"/>
    </xf>
    <xf numFmtId="0" fontId="16" fillId="0" borderId="0" xfId="1" applyFont="1" applyAlignment="1">
      <alignment vertical="center"/>
    </xf>
    <xf numFmtId="38" fontId="10" fillId="0" borderId="0" xfId="2" applyFont="1" applyFill="1" applyBorder="1" applyAlignment="1">
      <alignment vertical="center"/>
    </xf>
    <xf numFmtId="0" fontId="1" fillId="6" borderId="62" xfId="1" applyFill="1" applyBorder="1" applyAlignment="1">
      <alignment horizontal="center" vertical="center" shrinkToFit="1"/>
    </xf>
    <xf numFmtId="38" fontId="20" fillId="0" borderId="0" xfId="2" applyFont="1" applyFill="1" applyAlignment="1">
      <alignment vertical="center"/>
    </xf>
    <xf numFmtId="0" fontId="22" fillId="0" borderId="0" xfId="1" applyFont="1" applyAlignment="1">
      <alignment vertical="center"/>
    </xf>
    <xf numFmtId="38" fontId="20" fillId="0" borderId="0" xfId="2" applyFont="1" applyFill="1" applyBorder="1" applyAlignment="1">
      <alignment vertical="center"/>
    </xf>
    <xf numFmtId="0" fontId="1" fillId="0" borderId="71" xfId="1" applyBorder="1" applyAlignment="1">
      <alignment horizontal="center" vertical="center" shrinkToFit="1"/>
    </xf>
    <xf numFmtId="179" fontId="8" fillId="0" borderId="70" xfId="1" applyNumberFormat="1" applyFont="1" applyBorder="1" applyAlignment="1">
      <alignment vertical="center" shrinkToFit="1"/>
    </xf>
    <xf numFmtId="38" fontId="10" fillId="0" borderId="103" xfId="2" applyFont="1" applyFill="1" applyBorder="1" applyAlignment="1" applyProtection="1">
      <alignment vertical="center"/>
      <protection locked="0"/>
    </xf>
    <xf numFmtId="180" fontId="11" fillId="0" borderId="0" xfId="1" applyNumberFormat="1" applyFont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0" applyFont="1">
      <alignment vertical="center"/>
    </xf>
    <xf numFmtId="38" fontId="2" fillId="0" borderId="0" xfId="2" applyFont="1" applyFill="1" applyAlignment="1">
      <alignment vertical="center"/>
    </xf>
    <xf numFmtId="0" fontId="12" fillId="0" borderId="0" xfId="1" applyFont="1" applyAlignment="1">
      <alignment vertical="center"/>
    </xf>
    <xf numFmtId="0" fontId="24" fillId="4" borderId="0" xfId="1" applyFont="1" applyFill="1" applyAlignment="1">
      <alignment vertical="center"/>
    </xf>
    <xf numFmtId="0" fontId="25" fillId="4" borderId="0" xfId="1" applyFont="1" applyFill="1" applyAlignment="1">
      <alignment vertical="center"/>
    </xf>
    <xf numFmtId="0" fontId="1" fillId="4" borderId="0" xfId="1" applyFill="1" applyAlignment="1">
      <alignment vertical="center"/>
    </xf>
    <xf numFmtId="0" fontId="26" fillId="0" borderId="0" xfId="0" applyFont="1">
      <alignment vertical="center"/>
    </xf>
    <xf numFmtId="0" fontId="4" fillId="0" borderId="0" xfId="1" applyFont="1" applyAlignment="1">
      <alignment horizontal="left" vertical="top"/>
    </xf>
    <xf numFmtId="0" fontId="2" fillId="0" borderId="0" xfId="1" applyFont="1" applyAlignment="1">
      <alignment horizontal="left" vertical="top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0" fillId="2" borderId="55" xfId="1" applyFont="1" applyFill="1" applyBorder="1" applyAlignment="1">
      <alignment vertical="center"/>
    </xf>
    <xf numFmtId="0" fontId="20" fillId="2" borderId="97" xfId="1" applyFont="1" applyFill="1" applyBorder="1" applyAlignment="1">
      <alignment vertical="center"/>
    </xf>
    <xf numFmtId="38" fontId="27" fillId="2" borderId="104" xfId="2" applyFont="1" applyFill="1" applyBorder="1" applyAlignment="1">
      <alignment vertical="center"/>
    </xf>
    <xf numFmtId="0" fontId="20" fillId="2" borderId="2" xfId="1" applyFont="1" applyFill="1" applyBorder="1" applyAlignment="1">
      <alignment vertical="center"/>
    </xf>
    <xf numFmtId="0" fontId="20" fillId="2" borderId="0" xfId="1" applyFont="1" applyFill="1" applyAlignment="1">
      <alignment vertical="center"/>
    </xf>
    <xf numFmtId="38" fontId="27" fillId="2" borderId="105" xfId="2" applyFont="1" applyFill="1" applyBorder="1" applyAlignment="1">
      <alignment vertical="center"/>
    </xf>
    <xf numFmtId="0" fontId="20" fillId="0" borderId="3" xfId="1" applyFont="1" applyBorder="1" applyAlignment="1">
      <alignment vertical="center"/>
    </xf>
    <xf numFmtId="0" fontId="20" fillId="0" borderId="106" xfId="1" applyFont="1" applyBorder="1" applyAlignment="1">
      <alignment vertical="center"/>
    </xf>
    <xf numFmtId="38" fontId="27" fillId="0" borderId="4" xfId="2" applyFont="1" applyFill="1" applyBorder="1" applyAlignment="1">
      <alignment vertical="center"/>
    </xf>
  </cellXfs>
  <cellStyles count="3">
    <cellStyle name="桁区切り 3" xfId="2" xr:uid="{34BC399A-819A-4AFF-8A2C-FA87D897C863}"/>
    <cellStyle name="標準" xfId="0" builtinId="0"/>
    <cellStyle name="標準 5" xfId="1" xr:uid="{EE92079D-D995-465C-8ABC-71599B737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2E751D-6569-45ED-B37B-3026AE965FE3}">
  <sheetPr>
    <pageSetUpPr fitToPage="1"/>
  </sheetPr>
  <dimension ref="A1:AJ46"/>
  <sheetViews>
    <sheetView showGridLines="0" showZeros="0" tabSelected="1" view="pageBreakPreview" zoomScale="75" zoomScaleNormal="75" zoomScaleSheetLayoutView="75" workbookViewId="0"/>
  </sheetViews>
  <sheetFormatPr defaultColWidth="8.08203125" defaultRowHeight="12" customHeight="1"/>
  <cols>
    <col min="1" max="2" width="3.9140625" style="3" customWidth="1"/>
    <col min="3" max="4" width="2.6640625" style="3" customWidth="1"/>
    <col min="5" max="5" width="8.6640625" style="3" customWidth="1"/>
    <col min="6" max="6" width="6" style="3" customWidth="1"/>
    <col min="7" max="7" width="7.58203125" style="3" customWidth="1"/>
    <col min="8" max="8" width="8.9140625" style="3" hidden="1" customWidth="1"/>
    <col min="9" max="9" width="1.9140625" style="3" customWidth="1"/>
    <col min="10" max="11" width="3.9140625" style="3" customWidth="1"/>
    <col min="12" max="13" width="2.6640625" style="3" customWidth="1"/>
    <col min="14" max="14" width="8.6640625" style="3" customWidth="1"/>
    <col min="15" max="15" width="6" style="3" customWidth="1"/>
    <col min="16" max="16" width="7.58203125" style="3" customWidth="1"/>
    <col min="17" max="17" width="8.9140625" style="3" hidden="1" customWidth="1"/>
    <col min="18" max="18" width="1.9140625" style="3" customWidth="1"/>
    <col min="19" max="20" width="3.9140625" style="3" customWidth="1"/>
    <col min="21" max="22" width="2.6640625" style="3" customWidth="1"/>
    <col min="23" max="23" width="8.6640625" style="3" customWidth="1"/>
    <col min="24" max="24" width="6" style="3" customWidth="1"/>
    <col min="25" max="25" width="7.58203125" style="3" customWidth="1"/>
    <col min="26" max="26" width="8.9140625" style="3" hidden="1" customWidth="1"/>
    <col min="27" max="27" width="1.9140625" style="3" customWidth="1"/>
    <col min="28" max="29" width="3.9140625" style="3" customWidth="1"/>
    <col min="30" max="31" width="2.6640625" style="3" customWidth="1"/>
    <col min="32" max="32" width="8.6640625" style="3" customWidth="1"/>
    <col min="33" max="33" width="6" style="3" customWidth="1"/>
    <col min="34" max="34" width="7.58203125" style="3" customWidth="1"/>
    <col min="35" max="35" width="8.9140625" style="3" hidden="1" customWidth="1"/>
    <col min="36" max="36" width="1.9140625" style="3" customWidth="1"/>
    <col min="37" max="16384" width="8.08203125" style="3"/>
  </cols>
  <sheetData>
    <row r="1" spans="1:36" ht="3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  <c r="AA1" s="2"/>
      <c r="AB1" s="2"/>
      <c r="AC1" s="2"/>
      <c r="AD1" s="1"/>
      <c r="AE1" s="1"/>
      <c r="AF1" s="1"/>
      <c r="AG1" s="1"/>
      <c r="AH1" s="1"/>
      <c r="AI1" s="1"/>
      <c r="AJ1" s="1"/>
    </row>
    <row r="2" spans="1:36" ht="18" customHeight="1">
      <c r="A2" s="4">
        <v>5</v>
      </c>
      <c r="B2" s="5"/>
      <c r="C2" s="6" t="s">
        <v>0</v>
      </c>
      <c r="D2" s="7"/>
      <c r="E2" s="7"/>
      <c r="F2" s="7"/>
      <c r="G2" s="7"/>
      <c r="H2" s="8"/>
      <c r="I2" s="1"/>
      <c r="J2" s="9" t="s">
        <v>1</v>
      </c>
      <c r="K2" s="9"/>
      <c r="L2" s="9"/>
      <c r="M2" s="9"/>
      <c r="N2" s="10"/>
      <c r="O2" s="11" t="s">
        <v>2</v>
      </c>
      <c r="P2" s="11"/>
      <c r="Q2" s="11"/>
      <c r="R2" s="11"/>
      <c r="S2" s="11"/>
      <c r="T2" s="11"/>
      <c r="U2" s="11"/>
      <c r="V2" s="11"/>
      <c r="W2" s="11"/>
      <c r="X2" s="1"/>
      <c r="Y2" s="12" t="s">
        <v>3</v>
      </c>
      <c r="Z2" s="1"/>
      <c r="AA2" s="1"/>
      <c r="AB2" s="1"/>
      <c r="AC2" s="1"/>
      <c r="AD2" s="1"/>
      <c r="AE2" s="1"/>
      <c r="AF2" s="13"/>
      <c r="AG2" s="14"/>
      <c r="AH2" s="15" t="s">
        <v>4</v>
      </c>
      <c r="AI2" s="1"/>
      <c r="AJ2" s="1"/>
    </row>
    <row r="3" spans="1:36" ht="4.5" customHeight="1" thickBot="1">
      <c r="A3" s="16"/>
      <c r="B3" s="16"/>
      <c r="C3" s="16"/>
      <c r="D3" s="16"/>
      <c r="E3" s="16"/>
      <c r="F3" s="16"/>
      <c r="G3" s="16"/>
      <c r="H3" s="2">
        <v>201</v>
      </c>
      <c r="I3" s="12"/>
      <c r="J3" s="12"/>
      <c r="K3" s="12"/>
      <c r="L3" s="12"/>
      <c r="M3" s="12"/>
      <c r="N3" s="12"/>
      <c r="O3" s="12"/>
      <c r="P3" s="12"/>
      <c r="Q3" s="12"/>
      <c r="R3" s="2"/>
      <c r="S3" s="12"/>
      <c r="T3" s="12"/>
      <c r="U3" s="12"/>
      <c r="V3" s="12"/>
      <c r="W3" s="12"/>
      <c r="X3" s="12"/>
      <c r="Y3" s="12"/>
      <c r="Z3" s="17"/>
      <c r="AA3" s="2"/>
      <c r="AB3" s="2"/>
      <c r="AC3" s="2"/>
      <c r="AD3" s="12"/>
      <c r="AE3" s="12"/>
      <c r="AF3" s="12"/>
      <c r="AG3" s="12"/>
      <c r="AH3" s="12"/>
      <c r="AI3" s="12"/>
      <c r="AJ3" s="12"/>
    </row>
    <row r="4" spans="1:36" ht="13.25" customHeight="1" thickTop="1">
      <c r="A4" s="18" t="s">
        <v>5</v>
      </c>
      <c r="B4" s="19"/>
      <c r="C4" s="20"/>
      <c r="D4" s="21" t="s">
        <v>6</v>
      </c>
      <c r="E4" s="22"/>
      <c r="F4" s="23"/>
      <c r="G4" s="21" t="s">
        <v>7</v>
      </c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4" t="s">
        <v>8</v>
      </c>
      <c r="V4" s="22"/>
      <c r="W4" s="22"/>
      <c r="X4" s="21" t="s">
        <v>9</v>
      </c>
      <c r="Y4" s="22"/>
      <c r="Z4" s="25"/>
      <c r="AA4" s="26" t="s">
        <v>10</v>
      </c>
      <c r="AB4" s="27"/>
      <c r="AC4" s="27"/>
      <c r="AD4" s="27" t="s">
        <v>11</v>
      </c>
      <c r="AE4" s="27"/>
      <c r="AF4" s="27"/>
      <c r="AG4" s="27"/>
      <c r="AH4" s="28" t="s">
        <v>12</v>
      </c>
      <c r="AI4" s="2"/>
      <c r="AJ4" s="2"/>
    </row>
    <row r="5" spans="1:36" ht="24.75" customHeight="1" thickBot="1">
      <c r="A5" s="29"/>
      <c r="B5" s="30"/>
      <c r="C5" s="31"/>
      <c r="D5" s="32"/>
      <c r="E5" s="33"/>
      <c r="F5" s="33"/>
      <c r="G5" s="34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6"/>
      <c r="V5" s="37"/>
      <c r="W5" s="37"/>
      <c r="X5" s="38"/>
      <c r="Y5" s="39"/>
      <c r="Z5" s="40"/>
      <c r="AA5" s="41"/>
      <c r="AB5" s="42"/>
      <c r="AC5" s="42"/>
      <c r="AD5" s="43"/>
      <c r="AE5" s="43"/>
      <c r="AF5" s="43"/>
      <c r="AG5" s="43"/>
      <c r="AH5" s="44"/>
      <c r="AI5" s="1"/>
      <c r="AJ5" s="1"/>
    </row>
    <row r="6" spans="1:36" ht="13.5" customHeight="1" thickTop="1">
      <c r="A6" s="18" t="s">
        <v>13</v>
      </c>
      <c r="B6" s="19"/>
      <c r="C6" s="20"/>
      <c r="D6" s="21" t="s">
        <v>14</v>
      </c>
      <c r="E6" s="22"/>
      <c r="F6" s="23"/>
      <c r="G6" s="21" t="s">
        <v>15</v>
      </c>
      <c r="H6" s="22"/>
      <c r="I6" s="22"/>
      <c r="J6" s="22"/>
      <c r="K6" s="23"/>
      <c r="L6" s="45" t="s">
        <v>16</v>
      </c>
      <c r="M6" s="46"/>
      <c r="N6" s="46"/>
      <c r="O6" s="45" t="s">
        <v>17</v>
      </c>
      <c r="P6" s="47"/>
      <c r="Q6" s="48"/>
      <c r="R6" s="49"/>
      <c r="S6" s="49"/>
      <c r="T6" s="49"/>
      <c r="U6" s="50"/>
      <c r="V6" s="51"/>
      <c r="W6" s="49"/>
      <c r="X6" s="21" t="s">
        <v>18</v>
      </c>
      <c r="Y6" s="22"/>
      <c r="Z6" s="22"/>
      <c r="AA6" s="52"/>
      <c r="AB6" s="53" t="s">
        <v>19</v>
      </c>
      <c r="AC6" s="54"/>
      <c r="AD6" s="54"/>
      <c r="AE6" s="54"/>
      <c r="AF6" s="54"/>
      <c r="AG6" s="54"/>
      <c r="AH6" s="55"/>
      <c r="AI6" s="2"/>
      <c r="AJ6" s="2"/>
    </row>
    <row r="7" spans="1:36" ht="24.75" customHeight="1" thickBot="1">
      <c r="A7" s="56"/>
      <c r="B7" s="57"/>
      <c r="C7" s="58"/>
      <c r="D7" s="59"/>
      <c r="E7" s="60"/>
      <c r="F7" s="61"/>
      <c r="G7" s="59">
        <f>SUM(L7,O7)</f>
        <v>0</v>
      </c>
      <c r="H7" s="60"/>
      <c r="I7" s="60"/>
      <c r="J7" s="60"/>
      <c r="K7" s="61"/>
      <c r="L7" s="62">
        <f>O20</f>
        <v>0</v>
      </c>
      <c r="M7" s="63"/>
      <c r="N7" s="63"/>
      <c r="O7" s="62">
        <f>SUM(Y11:Y13,P24:P35,Y17:Y22,AH11:AH27)</f>
        <v>0</v>
      </c>
      <c r="P7" s="64"/>
      <c r="Q7" s="65"/>
      <c r="R7" s="66"/>
      <c r="S7" s="66"/>
      <c r="T7" s="66"/>
      <c r="U7" s="67"/>
      <c r="V7" s="68"/>
      <c r="W7" s="69"/>
      <c r="X7" s="70"/>
      <c r="Y7" s="71"/>
      <c r="Z7" s="71"/>
      <c r="AA7" s="71"/>
      <c r="AB7" s="72"/>
      <c r="AC7" s="37"/>
      <c r="AD7" s="37"/>
      <c r="AE7" s="37"/>
      <c r="AF7" s="37"/>
      <c r="AG7" s="37"/>
      <c r="AH7" s="73"/>
      <c r="AI7" s="1"/>
      <c r="AJ7" s="1"/>
    </row>
    <row r="8" spans="1:36" ht="15" hidden="1" customHeight="1" thickBot="1">
      <c r="A8" s="74"/>
      <c r="B8" s="74"/>
      <c r="C8" s="1"/>
      <c r="D8" s="75"/>
      <c r="E8" s="75"/>
      <c r="F8" s="75"/>
      <c r="G8" s="75"/>
      <c r="H8" s="75"/>
      <c r="I8" s="75"/>
      <c r="J8" s="75"/>
      <c r="K8" s="75"/>
      <c r="L8" s="76"/>
      <c r="M8" s="76"/>
      <c r="N8" s="76"/>
      <c r="O8" s="76"/>
      <c r="P8" s="76"/>
      <c r="Q8" s="77"/>
      <c r="R8" s="77"/>
      <c r="S8" s="77"/>
      <c r="T8" s="77"/>
      <c r="U8" s="77"/>
      <c r="V8" s="76"/>
      <c r="W8" s="76"/>
      <c r="X8" s="1"/>
      <c r="Y8" s="1"/>
      <c r="Z8" s="1"/>
      <c r="AA8" s="1"/>
      <c r="AB8" s="1"/>
      <c r="AC8" s="78"/>
      <c r="AD8" s="78"/>
      <c r="AE8" s="78"/>
      <c r="AF8" s="1"/>
      <c r="AG8" s="1"/>
      <c r="AH8" s="1"/>
      <c r="AI8" s="1"/>
      <c r="AJ8" s="1"/>
    </row>
    <row r="9" spans="1:36" ht="15.75" customHeight="1" thickBot="1">
      <c r="A9" s="78" t="s">
        <v>20</v>
      </c>
      <c r="B9" s="78"/>
      <c r="C9" s="78"/>
      <c r="D9" s="78"/>
      <c r="E9" s="78"/>
      <c r="F9" s="78"/>
      <c r="G9" s="78"/>
      <c r="H9" s="78"/>
      <c r="I9" s="79"/>
      <c r="J9" s="78" t="s">
        <v>21</v>
      </c>
      <c r="K9" s="79"/>
      <c r="L9" s="78"/>
      <c r="M9" s="78"/>
      <c r="N9" s="78"/>
      <c r="O9" s="78"/>
      <c r="P9" s="78"/>
      <c r="Q9" s="78"/>
      <c r="R9" s="78"/>
      <c r="S9" s="80" t="s">
        <v>22</v>
      </c>
      <c r="T9" s="2"/>
      <c r="U9" s="2"/>
      <c r="V9" s="2"/>
      <c r="W9" s="78"/>
      <c r="X9" s="81"/>
      <c r="Y9" s="82"/>
      <c r="Z9" s="78"/>
      <c r="AA9" s="78"/>
      <c r="AB9" s="80" t="s">
        <v>23</v>
      </c>
      <c r="AC9" s="78"/>
      <c r="AD9" s="78"/>
      <c r="AE9" s="78"/>
      <c r="AF9" s="78"/>
      <c r="AG9" s="83"/>
      <c r="AH9" s="80"/>
      <c r="AI9" s="2"/>
      <c r="AJ9" s="2"/>
    </row>
    <row r="10" spans="1:36" ht="15.75" customHeight="1" thickTop="1">
      <c r="A10" s="84" t="s">
        <v>24</v>
      </c>
      <c r="B10" s="85"/>
      <c r="C10" s="86" t="s">
        <v>10</v>
      </c>
      <c r="D10" s="85"/>
      <c r="E10" s="87" t="s">
        <v>25</v>
      </c>
      <c r="F10" s="88" t="s">
        <v>26</v>
      </c>
      <c r="G10" s="89" t="s">
        <v>27</v>
      </c>
      <c r="H10" s="2"/>
      <c r="I10" s="2"/>
      <c r="J10" s="84" t="s">
        <v>24</v>
      </c>
      <c r="K10" s="85"/>
      <c r="L10" s="86" t="s">
        <v>10</v>
      </c>
      <c r="M10" s="85"/>
      <c r="N10" s="87" t="s">
        <v>25</v>
      </c>
      <c r="O10" s="88" t="s">
        <v>26</v>
      </c>
      <c r="P10" s="89" t="s">
        <v>27</v>
      </c>
      <c r="Q10" s="2"/>
      <c r="R10" s="2"/>
      <c r="S10" s="90" t="s">
        <v>24</v>
      </c>
      <c r="T10" s="91"/>
      <c r="U10" s="92" t="s">
        <v>10</v>
      </c>
      <c r="V10" s="91"/>
      <c r="W10" s="93" t="s">
        <v>25</v>
      </c>
      <c r="X10" s="94" t="s">
        <v>26</v>
      </c>
      <c r="Y10" s="95" t="s">
        <v>27</v>
      </c>
      <c r="Z10" s="2"/>
      <c r="AA10" s="2"/>
      <c r="AB10" s="90" t="s">
        <v>24</v>
      </c>
      <c r="AC10" s="91"/>
      <c r="AD10" s="92" t="s">
        <v>10</v>
      </c>
      <c r="AE10" s="91"/>
      <c r="AF10" s="96" t="s">
        <v>25</v>
      </c>
      <c r="AG10" s="97" t="s">
        <v>26</v>
      </c>
      <c r="AH10" s="98" t="s">
        <v>27</v>
      </c>
      <c r="AI10" s="2"/>
      <c r="AJ10" s="2"/>
    </row>
    <row r="11" spans="1:36" ht="15.75" customHeight="1">
      <c r="A11" s="99" t="s">
        <v>28</v>
      </c>
      <c r="B11" s="100"/>
      <c r="C11" s="101">
        <v>43020</v>
      </c>
      <c r="D11" s="102"/>
      <c r="E11" s="103" t="s">
        <v>29</v>
      </c>
      <c r="F11" s="104">
        <v>3215</v>
      </c>
      <c r="G11" s="105"/>
      <c r="H11" s="2" t="s">
        <v>30</v>
      </c>
      <c r="I11" s="2"/>
      <c r="J11" s="99" t="s">
        <v>31</v>
      </c>
      <c r="K11" s="100"/>
      <c r="L11" s="106">
        <v>43250</v>
      </c>
      <c r="M11" s="107"/>
      <c r="N11" s="103" t="s">
        <v>32</v>
      </c>
      <c r="O11" s="104">
        <v>1915</v>
      </c>
      <c r="P11" s="108"/>
      <c r="Q11" s="2" t="s">
        <v>33</v>
      </c>
      <c r="R11" s="2"/>
      <c r="S11" s="109" t="s">
        <v>31</v>
      </c>
      <c r="T11" s="100"/>
      <c r="U11" s="106">
        <v>17040</v>
      </c>
      <c r="V11" s="107"/>
      <c r="W11" s="103" t="s">
        <v>34</v>
      </c>
      <c r="X11" s="104">
        <v>205</v>
      </c>
      <c r="Y11" s="110"/>
      <c r="Z11" s="111" t="s">
        <v>35</v>
      </c>
      <c r="AA11" s="2"/>
      <c r="AB11" s="109" t="s">
        <v>36</v>
      </c>
      <c r="AC11" s="100"/>
      <c r="AD11" s="106">
        <v>17060</v>
      </c>
      <c r="AE11" s="112"/>
      <c r="AF11" s="113" t="s">
        <v>37</v>
      </c>
      <c r="AG11" s="104">
        <v>55</v>
      </c>
      <c r="AH11" s="110"/>
      <c r="AI11" s="2" t="s">
        <v>38</v>
      </c>
      <c r="AJ11" s="2"/>
    </row>
    <row r="12" spans="1:36" ht="15.75" customHeight="1">
      <c r="A12" s="114"/>
      <c r="B12" s="115"/>
      <c r="C12" s="116">
        <v>43030</v>
      </c>
      <c r="D12" s="117"/>
      <c r="E12" s="118" t="s">
        <v>39</v>
      </c>
      <c r="F12" s="119" t="s">
        <v>40</v>
      </c>
      <c r="G12" s="120"/>
      <c r="H12" s="2" t="s">
        <v>41</v>
      </c>
      <c r="I12" s="2"/>
      <c r="J12" s="114"/>
      <c r="K12" s="115"/>
      <c r="L12" s="101">
        <v>43260</v>
      </c>
      <c r="M12" s="102"/>
      <c r="N12" s="121" t="s">
        <v>42</v>
      </c>
      <c r="O12" s="122">
        <v>1285</v>
      </c>
      <c r="P12" s="123"/>
      <c r="Q12" s="2" t="s">
        <v>43</v>
      </c>
      <c r="R12" s="2"/>
      <c r="S12" s="124"/>
      <c r="T12" s="115"/>
      <c r="U12" s="125">
        <v>17050</v>
      </c>
      <c r="V12" s="126"/>
      <c r="W12" s="127" t="s">
        <v>44</v>
      </c>
      <c r="X12" s="128">
        <v>130</v>
      </c>
      <c r="Y12" s="129"/>
      <c r="Z12" s="2" t="s">
        <v>45</v>
      </c>
      <c r="AA12" s="2"/>
      <c r="AB12" s="124"/>
      <c r="AC12" s="115"/>
      <c r="AD12" s="101">
        <v>17070</v>
      </c>
      <c r="AE12" s="130"/>
      <c r="AF12" s="131" t="s">
        <v>46</v>
      </c>
      <c r="AG12" s="132">
        <v>75</v>
      </c>
      <c r="AH12" s="133"/>
      <c r="AI12" s="2" t="s">
        <v>47</v>
      </c>
      <c r="AJ12" s="2"/>
    </row>
    <row r="13" spans="1:36" ht="15.75" customHeight="1">
      <c r="A13" s="114"/>
      <c r="B13" s="115"/>
      <c r="C13" s="101">
        <v>43050</v>
      </c>
      <c r="D13" s="102"/>
      <c r="E13" s="121" t="s">
        <v>48</v>
      </c>
      <c r="F13" s="134">
        <v>3330</v>
      </c>
      <c r="G13" s="105"/>
      <c r="H13" s="2" t="s">
        <v>49</v>
      </c>
      <c r="I13" s="2"/>
      <c r="J13" s="114"/>
      <c r="K13" s="115"/>
      <c r="L13" s="101">
        <v>43270</v>
      </c>
      <c r="M13" s="102"/>
      <c r="N13" s="121" t="s">
        <v>50</v>
      </c>
      <c r="O13" s="122">
        <v>1925</v>
      </c>
      <c r="P13" s="135"/>
      <c r="Q13" s="2" t="s">
        <v>51</v>
      </c>
      <c r="R13" s="2"/>
      <c r="S13" s="136" t="s">
        <v>52</v>
      </c>
      <c r="T13" s="137"/>
      <c r="U13" s="138">
        <v>17030</v>
      </c>
      <c r="V13" s="139"/>
      <c r="W13" s="140" t="s">
        <v>53</v>
      </c>
      <c r="X13" s="141">
        <v>410</v>
      </c>
      <c r="Y13" s="142"/>
      <c r="Z13" s="111" t="s">
        <v>54</v>
      </c>
      <c r="AA13" s="2"/>
      <c r="AB13" s="124"/>
      <c r="AC13" s="115"/>
      <c r="AD13" s="101">
        <v>17090</v>
      </c>
      <c r="AE13" s="143"/>
      <c r="AF13" s="131" t="s">
        <v>55</v>
      </c>
      <c r="AG13" s="132">
        <v>845</v>
      </c>
      <c r="AH13" s="133"/>
      <c r="AI13" s="2" t="s">
        <v>56</v>
      </c>
      <c r="AJ13" s="2"/>
    </row>
    <row r="14" spans="1:36" ht="15.75" customHeight="1">
      <c r="A14" s="114"/>
      <c r="B14" s="115"/>
      <c r="C14" s="101">
        <v>43060</v>
      </c>
      <c r="D14" s="102"/>
      <c r="E14" s="121" t="s">
        <v>57</v>
      </c>
      <c r="F14" s="122">
        <v>2605</v>
      </c>
      <c r="G14" s="105"/>
      <c r="H14" s="2" t="s">
        <v>58</v>
      </c>
      <c r="I14" s="2"/>
      <c r="J14" s="114"/>
      <c r="K14" s="115"/>
      <c r="L14" s="101">
        <v>43450</v>
      </c>
      <c r="M14" s="102"/>
      <c r="N14" s="121" t="s">
        <v>59</v>
      </c>
      <c r="O14" s="104">
        <v>1135</v>
      </c>
      <c r="P14" s="105"/>
      <c r="Q14" s="2" t="s">
        <v>60</v>
      </c>
      <c r="R14" s="2"/>
      <c r="AA14" s="2"/>
      <c r="AB14" s="144" t="s">
        <v>61</v>
      </c>
      <c r="AC14" s="145"/>
      <c r="AD14" s="101">
        <v>17100</v>
      </c>
      <c r="AE14" s="143"/>
      <c r="AF14" s="131" t="s">
        <v>62</v>
      </c>
      <c r="AG14" s="132">
        <v>655</v>
      </c>
      <c r="AH14" s="133"/>
      <c r="AI14" s="2" t="s">
        <v>63</v>
      </c>
      <c r="AJ14" s="2"/>
    </row>
    <row r="15" spans="1:36" ht="15.75" customHeight="1">
      <c r="A15" s="114"/>
      <c r="B15" s="115"/>
      <c r="C15" s="101">
        <v>43070</v>
      </c>
      <c r="D15" s="102"/>
      <c r="E15" s="121" t="s">
        <v>64</v>
      </c>
      <c r="F15" s="122">
        <v>1315</v>
      </c>
      <c r="G15" s="105"/>
      <c r="H15" s="2" t="s">
        <v>65</v>
      </c>
      <c r="I15" s="2"/>
      <c r="J15" s="114"/>
      <c r="K15" s="115"/>
      <c r="L15" s="101">
        <v>43460</v>
      </c>
      <c r="M15" s="102"/>
      <c r="N15" s="121" t="s">
        <v>66</v>
      </c>
      <c r="O15" s="122">
        <v>360</v>
      </c>
      <c r="P15" s="123"/>
      <c r="Q15" s="2" t="s">
        <v>67</v>
      </c>
      <c r="R15" s="2"/>
      <c r="S15" s="80" t="s">
        <v>68</v>
      </c>
      <c r="T15" s="78"/>
      <c r="U15" s="78"/>
      <c r="V15" s="78"/>
      <c r="W15" s="78"/>
      <c r="X15" s="83"/>
      <c r="Y15" s="80"/>
      <c r="Z15" s="111"/>
      <c r="AA15" s="2"/>
      <c r="AB15" s="124"/>
      <c r="AC15" s="115"/>
      <c r="AD15" s="101">
        <v>17101</v>
      </c>
      <c r="AE15" s="143"/>
      <c r="AF15" s="146" t="s">
        <v>69</v>
      </c>
      <c r="AG15" s="132">
        <v>85</v>
      </c>
      <c r="AH15" s="133"/>
      <c r="AI15" s="2" t="s">
        <v>70</v>
      </c>
      <c r="AJ15" s="2"/>
    </row>
    <row r="16" spans="1:36" ht="15.75" customHeight="1">
      <c r="A16" s="114"/>
      <c r="B16" s="115"/>
      <c r="C16" s="147">
        <v>43080</v>
      </c>
      <c r="D16" s="148"/>
      <c r="E16" s="149" t="s">
        <v>71</v>
      </c>
      <c r="F16" s="150" t="s">
        <v>72</v>
      </c>
      <c r="G16" s="151"/>
      <c r="H16" s="2"/>
      <c r="I16" s="2"/>
      <c r="J16" s="114"/>
      <c r="K16" s="115"/>
      <c r="L16" s="101">
        <v>43470</v>
      </c>
      <c r="M16" s="102"/>
      <c r="N16" s="121" t="s">
        <v>73</v>
      </c>
      <c r="O16" s="122">
        <v>195</v>
      </c>
      <c r="P16" s="123"/>
      <c r="Q16" s="2" t="s">
        <v>74</v>
      </c>
      <c r="R16" s="2"/>
      <c r="S16" s="90" t="s">
        <v>24</v>
      </c>
      <c r="T16" s="91"/>
      <c r="U16" s="92" t="s">
        <v>10</v>
      </c>
      <c r="V16" s="91"/>
      <c r="W16" s="96" t="s">
        <v>25</v>
      </c>
      <c r="X16" s="97" t="s">
        <v>26</v>
      </c>
      <c r="Y16" s="98" t="s">
        <v>27</v>
      </c>
      <c r="Z16" s="111"/>
      <c r="AA16" s="2"/>
      <c r="AB16" s="124"/>
      <c r="AC16" s="115"/>
      <c r="AD16" s="101">
        <v>17102</v>
      </c>
      <c r="AE16" s="143"/>
      <c r="AF16" s="146" t="s">
        <v>75</v>
      </c>
      <c r="AG16" s="132">
        <v>30</v>
      </c>
      <c r="AH16" s="133"/>
      <c r="AI16" s="2" t="s">
        <v>76</v>
      </c>
      <c r="AJ16" s="2"/>
    </row>
    <row r="17" spans="1:36" ht="15.75" customHeight="1">
      <c r="A17" s="114"/>
      <c r="B17" s="115"/>
      <c r="C17" s="101">
        <v>43100</v>
      </c>
      <c r="D17" s="152"/>
      <c r="E17" s="121" t="s">
        <v>77</v>
      </c>
      <c r="F17" s="122">
        <v>2210</v>
      </c>
      <c r="G17" s="105"/>
      <c r="H17" s="2" t="s">
        <v>78</v>
      </c>
      <c r="I17" s="2"/>
      <c r="J17" s="114"/>
      <c r="K17" s="115"/>
      <c r="L17" s="147">
        <v>43480</v>
      </c>
      <c r="M17" s="148"/>
      <c r="N17" s="149" t="s">
        <v>79</v>
      </c>
      <c r="O17" s="153" t="s">
        <v>80</v>
      </c>
      <c r="P17" s="151"/>
      <c r="Q17" s="2"/>
      <c r="R17" s="2"/>
      <c r="S17" s="109" t="s">
        <v>81</v>
      </c>
      <c r="T17" s="100"/>
      <c r="U17" s="106">
        <v>17390</v>
      </c>
      <c r="V17" s="112"/>
      <c r="W17" s="154" t="s">
        <v>82</v>
      </c>
      <c r="X17" s="104">
        <v>1990</v>
      </c>
      <c r="Y17" s="110"/>
      <c r="Z17" s="111" t="s">
        <v>83</v>
      </c>
      <c r="AA17" s="2"/>
      <c r="AB17" s="155"/>
      <c r="AC17" s="156"/>
      <c r="AD17" s="101">
        <v>17110</v>
      </c>
      <c r="AE17" s="143"/>
      <c r="AF17" s="131" t="s">
        <v>84</v>
      </c>
      <c r="AG17" s="132">
        <v>100</v>
      </c>
      <c r="AH17" s="133"/>
      <c r="AI17" s="2" t="s">
        <v>85</v>
      </c>
      <c r="AJ17" s="2"/>
    </row>
    <row r="18" spans="1:36" ht="15.75" customHeight="1" thickBot="1">
      <c r="A18" s="114"/>
      <c r="B18" s="115"/>
      <c r="C18" s="101">
        <v>43110</v>
      </c>
      <c r="D18" s="152"/>
      <c r="E18" s="121" t="s">
        <v>86</v>
      </c>
      <c r="F18" s="122">
        <v>1440</v>
      </c>
      <c r="G18" s="105"/>
      <c r="H18" s="2" t="s">
        <v>87</v>
      </c>
      <c r="I18" s="2"/>
      <c r="J18" s="157" t="s">
        <v>52</v>
      </c>
      <c r="K18" s="137"/>
      <c r="L18" s="158">
        <v>43350</v>
      </c>
      <c r="M18" s="159"/>
      <c r="N18" s="160" t="s">
        <v>88</v>
      </c>
      <c r="O18" s="161">
        <v>2560</v>
      </c>
      <c r="P18" s="123"/>
      <c r="Q18" s="2" t="s">
        <v>89</v>
      </c>
      <c r="R18" s="2"/>
      <c r="S18" s="124"/>
      <c r="T18" s="115"/>
      <c r="U18" s="116">
        <v>17430</v>
      </c>
      <c r="V18" s="162"/>
      <c r="W18" s="163" t="s">
        <v>90</v>
      </c>
      <c r="X18" s="164" t="s">
        <v>91</v>
      </c>
      <c r="Y18" s="165"/>
      <c r="Z18" s="111" t="s">
        <v>92</v>
      </c>
      <c r="AA18" s="2"/>
      <c r="AB18" s="144" t="s">
        <v>93</v>
      </c>
      <c r="AC18" s="145"/>
      <c r="AD18" s="101">
        <v>17120</v>
      </c>
      <c r="AE18" s="143"/>
      <c r="AF18" s="131" t="s">
        <v>94</v>
      </c>
      <c r="AG18" s="132">
        <v>830</v>
      </c>
      <c r="AH18" s="133"/>
      <c r="AI18" s="2" t="s">
        <v>95</v>
      </c>
      <c r="AJ18" s="2"/>
    </row>
    <row r="19" spans="1:36" ht="15.75" customHeight="1" thickTop="1" thickBot="1">
      <c r="A19" s="114"/>
      <c r="B19" s="115"/>
      <c r="C19" s="101">
        <v>43120</v>
      </c>
      <c r="D19" s="152"/>
      <c r="E19" s="121" t="s">
        <v>96</v>
      </c>
      <c r="F19" s="104">
        <v>2515</v>
      </c>
      <c r="G19" s="166"/>
      <c r="H19" s="2" t="s">
        <v>97</v>
      </c>
      <c r="I19" s="2"/>
      <c r="J19" s="167" t="s">
        <v>98</v>
      </c>
      <c r="K19" s="168"/>
      <c r="L19" s="168"/>
      <c r="M19" s="168"/>
      <c r="N19" s="169"/>
      <c r="O19" s="170">
        <f>SUM(F11:F30,O11:O18)</f>
        <v>53990</v>
      </c>
      <c r="P19" s="171"/>
      <c r="Q19" s="2"/>
      <c r="R19" s="2"/>
      <c r="S19" s="124"/>
      <c r="T19" s="115"/>
      <c r="U19" s="101">
        <v>17370</v>
      </c>
      <c r="V19" s="130"/>
      <c r="W19" s="131" t="s">
        <v>99</v>
      </c>
      <c r="X19" s="128">
        <v>440</v>
      </c>
      <c r="Y19" s="133"/>
      <c r="Z19" s="111" t="s">
        <v>100</v>
      </c>
      <c r="AA19" s="2"/>
      <c r="AB19" s="124"/>
      <c r="AC19" s="115"/>
      <c r="AD19" s="101">
        <v>17125</v>
      </c>
      <c r="AE19" s="143"/>
      <c r="AF19" s="146" t="s">
        <v>101</v>
      </c>
      <c r="AG19" s="132">
        <v>20</v>
      </c>
      <c r="AH19" s="133"/>
      <c r="AI19" s="2" t="s">
        <v>102</v>
      </c>
      <c r="AJ19" s="2"/>
    </row>
    <row r="20" spans="1:36" ht="15.75" customHeight="1" thickTop="1" thickBot="1">
      <c r="A20" s="114"/>
      <c r="B20" s="115"/>
      <c r="C20" s="101">
        <v>43130</v>
      </c>
      <c r="D20" s="152"/>
      <c r="E20" s="121" t="s">
        <v>103</v>
      </c>
      <c r="F20" s="104">
        <v>2420</v>
      </c>
      <c r="G20" s="166"/>
      <c r="H20" s="2" t="s">
        <v>104</v>
      </c>
      <c r="I20" s="2"/>
      <c r="J20" s="172" t="s">
        <v>105</v>
      </c>
      <c r="K20" s="173"/>
      <c r="L20" s="173"/>
      <c r="M20" s="173"/>
      <c r="N20" s="174"/>
      <c r="O20" s="175">
        <f>SUM(G11:G30,P11:P18)</f>
        <v>0</v>
      </c>
      <c r="P20" s="176"/>
      <c r="Q20" s="2"/>
      <c r="R20" s="2"/>
      <c r="S20" s="124"/>
      <c r="T20" s="115"/>
      <c r="U20" s="101">
        <v>17380</v>
      </c>
      <c r="V20" s="130"/>
      <c r="W20" s="131" t="s">
        <v>106</v>
      </c>
      <c r="X20" s="132">
        <v>230</v>
      </c>
      <c r="Y20" s="133"/>
      <c r="Z20" s="111" t="s">
        <v>107</v>
      </c>
      <c r="AA20" s="2"/>
      <c r="AB20" s="124"/>
      <c r="AC20" s="115"/>
      <c r="AD20" s="116">
        <v>17150</v>
      </c>
      <c r="AE20" s="177"/>
      <c r="AF20" s="163" t="s">
        <v>108</v>
      </c>
      <c r="AG20" s="153" t="s">
        <v>109</v>
      </c>
      <c r="AH20" s="178"/>
      <c r="AI20" s="2" t="s">
        <v>110</v>
      </c>
      <c r="AJ20" s="2"/>
    </row>
    <row r="21" spans="1:36" ht="15.75" customHeight="1" thickTop="1">
      <c r="A21" s="114"/>
      <c r="B21" s="115"/>
      <c r="C21" s="101">
        <v>43140</v>
      </c>
      <c r="D21" s="152"/>
      <c r="E21" s="121" t="s">
        <v>111</v>
      </c>
      <c r="F21" s="122">
        <v>2395</v>
      </c>
      <c r="G21" s="105"/>
      <c r="H21" s="2" t="s">
        <v>112</v>
      </c>
      <c r="I21" s="2"/>
      <c r="J21" s="2"/>
      <c r="K21" s="2"/>
      <c r="L21" s="2"/>
      <c r="M21" s="2"/>
      <c r="N21" s="78"/>
      <c r="O21" s="179"/>
      <c r="P21" s="180"/>
      <c r="Q21" s="2"/>
      <c r="R21" s="2"/>
      <c r="S21" s="144" t="s">
        <v>113</v>
      </c>
      <c r="T21" s="145"/>
      <c r="U21" s="101">
        <v>17330</v>
      </c>
      <c r="V21" s="130"/>
      <c r="W21" s="131" t="s">
        <v>114</v>
      </c>
      <c r="X21" s="132">
        <v>670</v>
      </c>
      <c r="Y21" s="133"/>
      <c r="Z21" s="111" t="s">
        <v>115</v>
      </c>
      <c r="AA21" s="2"/>
      <c r="AB21" s="144" t="s">
        <v>116</v>
      </c>
      <c r="AC21" s="145"/>
      <c r="AD21" s="101">
        <v>17160</v>
      </c>
      <c r="AE21" s="143"/>
      <c r="AF21" s="181" t="s">
        <v>117</v>
      </c>
      <c r="AG21" s="132">
        <v>55</v>
      </c>
      <c r="AH21" s="133"/>
      <c r="AI21" s="2" t="s">
        <v>118</v>
      </c>
      <c r="AJ21" s="2"/>
    </row>
    <row r="22" spans="1:36" ht="15.75" customHeight="1">
      <c r="A22" s="114"/>
      <c r="B22" s="115"/>
      <c r="C22" s="101">
        <v>43150</v>
      </c>
      <c r="D22" s="152"/>
      <c r="E22" s="121" t="s">
        <v>119</v>
      </c>
      <c r="F22" s="122">
        <v>2345</v>
      </c>
      <c r="G22" s="105"/>
      <c r="H22" s="2" t="s">
        <v>120</v>
      </c>
      <c r="I22" s="2"/>
      <c r="J22" s="80" t="s">
        <v>22</v>
      </c>
      <c r="K22" s="2"/>
      <c r="L22" s="2"/>
      <c r="M22" s="2"/>
      <c r="N22" s="78"/>
      <c r="O22" s="81"/>
      <c r="P22" s="182"/>
      <c r="Q22" s="2"/>
      <c r="R22" s="2"/>
      <c r="S22" s="183"/>
      <c r="T22" s="184"/>
      <c r="U22" s="185">
        <v>57160</v>
      </c>
      <c r="V22" s="186"/>
      <c r="W22" s="187" t="s">
        <v>121</v>
      </c>
      <c r="X22" s="188" t="s">
        <v>122</v>
      </c>
      <c r="Y22" s="189"/>
      <c r="AA22" s="2"/>
      <c r="AB22" s="124"/>
      <c r="AC22" s="115"/>
      <c r="AD22" s="101">
        <v>17180</v>
      </c>
      <c r="AE22" s="143"/>
      <c r="AF22" s="190" t="s">
        <v>123</v>
      </c>
      <c r="AG22" s="132">
        <v>960</v>
      </c>
      <c r="AH22" s="133"/>
      <c r="AI22" s="2" t="s">
        <v>124</v>
      </c>
      <c r="AJ22" s="2"/>
    </row>
    <row r="23" spans="1:36" ht="15.75" customHeight="1">
      <c r="A23" s="114"/>
      <c r="B23" s="115"/>
      <c r="C23" s="101">
        <v>43160</v>
      </c>
      <c r="D23" s="152"/>
      <c r="E23" s="121" t="s">
        <v>125</v>
      </c>
      <c r="F23" s="122">
        <v>1950</v>
      </c>
      <c r="G23" s="105"/>
      <c r="H23" s="2" t="s">
        <v>126</v>
      </c>
      <c r="I23" s="2"/>
      <c r="J23" s="90" t="s">
        <v>24</v>
      </c>
      <c r="K23" s="91"/>
      <c r="L23" s="92" t="s">
        <v>10</v>
      </c>
      <c r="M23" s="91"/>
      <c r="N23" s="96" t="s">
        <v>25</v>
      </c>
      <c r="O23" s="94" t="s">
        <v>26</v>
      </c>
      <c r="P23" s="191" t="s">
        <v>27</v>
      </c>
      <c r="Q23" s="2"/>
      <c r="R23" s="2"/>
      <c r="AA23" s="2"/>
      <c r="AB23" s="124"/>
      <c r="AC23" s="115"/>
      <c r="AD23" s="116">
        <v>17190</v>
      </c>
      <c r="AE23" s="177"/>
      <c r="AF23" s="163" t="s">
        <v>127</v>
      </c>
      <c r="AG23" s="153" t="s">
        <v>128</v>
      </c>
      <c r="AH23" s="178"/>
      <c r="AI23" s="2" t="s">
        <v>129</v>
      </c>
      <c r="AJ23" s="192"/>
    </row>
    <row r="24" spans="1:36" ht="15.75" customHeight="1">
      <c r="A24" s="114"/>
      <c r="B24" s="115"/>
      <c r="C24" s="101">
        <v>43170</v>
      </c>
      <c r="D24" s="152"/>
      <c r="E24" s="121" t="s">
        <v>130</v>
      </c>
      <c r="F24" s="122">
        <v>2140</v>
      </c>
      <c r="G24" s="105"/>
      <c r="H24" s="2" t="s">
        <v>131</v>
      </c>
      <c r="I24" s="2"/>
      <c r="J24" s="109" t="s">
        <v>132</v>
      </c>
      <c r="K24" s="100"/>
      <c r="L24" s="106">
        <v>17010</v>
      </c>
      <c r="M24" s="107"/>
      <c r="N24" s="193" t="s">
        <v>133</v>
      </c>
      <c r="O24" s="104">
        <v>100</v>
      </c>
      <c r="P24" s="194"/>
      <c r="Q24" s="2" t="s">
        <v>134</v>
      </c>
      <c r="R24" s="2"/>
      <c r="AA24" s="2"/>
      <c r="AB24" s="124"/>
      <c r="AC24" s="115"/>
      <c r="AD24" s="116">
        <v>17200</v>
      </c>
      <c r="AE24" s="177"/>
      <c r="AF24" s="163" t="s">
        <v>135</v>
      </c>
      <c r="AG24" s="195" t="s">
        <v>136</v>
      </c>
      <c r="AH24" s="196"/>
      <c r="AI24" s="2" t="s">
        <v>137</v>
      </c>
      <c r="AJ24" s="2"/>
    </row>
    <row r="25" spans="1:36" ht="15.75" customHeight="1">
      <c r="A25" s="114"/>
      <c r="B25" s="115"/>
      <c r="C25" s="101">
        <v>43180</v>
      </c>
      <c r="D25" s="152"/>
      <c r="E25" s="121" t="s">
        <v>138</v>
      </c>
      <c r="F25" s="122">
        <v>6070</v>
      </c>
      <c r="G25" s="105"/>
      <c r="H25" s="2" t="s">
        <v>139</v>
      </c>
      <c r="I25" s="2"/>
      <c r="J25" s="124"/>
      <c r="K25" s="115"/>
      <c r="L25" s="101">
        <v>17340</v>
      </c>
      <c r="M25" s="130"/>
      <c r="N25" s="131" t="s">
        <v>140</v>
      </c>
      <c r="O25" s="132">
        <v>755</v>
      </c>
      <c r="P25" s="133"/>
      <c r="Q25" s="2" t="s">
        <v>141</v>
      </c>
      <c r="R25" s="2"/>
      <c r="Z25" s="197"/>
      <c r="AA25" s="2"/>
      <c r="AB25" s="124"/>
      <c r="AC25" s="115"/>
      <c r="AD25" s="101">
        <v>17210</v>
      </c>
      <c r="AE25" s="143"/>
      <c r="AF25" s="146" t="s">
        <v>142</v>
      </c>
      <c r="AG25" s="132">
        <v>85</v>
      </c>
      <c r="AH25" s="133"/>
      <c r="AI25" s="2" t="s">
        <v>143</v>
      </c>
      <c r="AJ25" s="2"/>
    </row>
    <row r="26" spans="1:36" ht="15.75" customHeight="1">
      <c r="A26" s="114"/>
      <c r="B26" s="115"/>
      <c r="C26" s="101">
        <v>43190</v>
      </c>
      <c r="D26" s="152"/>
      <c r="E26" s="121" t="s">
        <v>144</v>
      </c>
      <c r="F26" s="122">
        <v>3410</v>
      </c>
      <c r="G26" s="105"/>
      <c r="H26" s="2" t="s">
        <v>145</v>
      </c>
      <c r="I26" s="198"/>
      <c r="J26" s="124"/>
      <c r="K26" s="115"/>
      <c r="L26" s="101">
        <v>17350</v>
      </c>
      <c r="M26" s="130"/>
      <c r="N26" s="131" t="s">
        <v>146</v>
      </c>
      <c r="O26" s="132">
        <v>95</v>
      </c>
      <c r="P26" s="133"/>
      <c r="Q26" s="2" t="s">
        <v>147</v>
      </c>
      <c r="R26" s="2"/>
      <c r="S26" s="2"/>
      <c r="T26" s="2"/>
      <c r="U26" s="2"/>
      <c r="V26" s="2"/>
      <c r="W26" s="2"/>
      <c r="X26" s="2"/>
      <c r="Y26" s="2"/>
      <c r="Z26" s="197"/>
      <c r="AA26" s="2"/>
      <c r="AB26" s="124"/>
      <c r="AC26" s="115"/>
      <c r="AD26" s="199">
        <v>17220</v>
      </c>
      <c r="AE26" s="200"/>
      <c r="AF26" s="201" t="s">
        <v>148</v>
      </c>
      <c r="AG26" s="153" t="s">
        <v>128</v>
      </c>
      <c r="AH26" s="178"/>
      <c r="AI26" s="2" t="s">
        <v>149</v>
      </c>
      <c r="AJ26" s="2"/>
    </row>
    <row r="27" spans="1:36" ht="15.75" customHeight="1">
      <c r="A27" s="114"/>
      <c r="B27" s="115"/>
      <c r="C27" s="101">
        <v>43200</v>
      </c>
      <c r="D27" s="152"/>
      <c r="E27" s="121" t="s">
        <v>150</v>
      </c>
      <c r="F27" s="122">
        <v>770</v>
      </c>
      <c r="G27" s="105"/>
      <c r="H27" s="2" t="s">
        <v>151</v>
      </c>
      <c r="I27" s="198"/>
      <c r="J27" s="124"/>
      <c r="K27" s="115"/>
      <c r="L27" s="147">
        <v>17360</v>
      </c>
      <c r="M27" s="202"/>
      <c r="N27" s="203" t="s">
        <v>152</v>
      </c>
      <c r="O27" s="150" t="s">
        <v>153</v>
      </c>
      <c r="P27" s="178"/>
      <c r="Q27" s="2" t="s">
        <v>154</v>
      </c>
      <c r="R27" s="2"/>
      <c r="AA27" s="2"/>
      <c r="AB27" s="183"/>
      <c r="AC27" s="184"/>
      <c r="AD27" s="204">
        <v>17230</v>
      </c>
      <c r="AE27" s="205"/>
      <c r="AF27" s="206" t="s">
        <v>155</v>
      </c>
      <c r="AG27" s="150" t="s">
        <v>156</v>
      </c>
      <c r="AH27" s="178"/>
      <c r="AI27" s="2"/>
      <c r="AJ27" s="2"/>
    </row>
    <row r="28" spans="1:36" ht="15.75" customHeight="1">
      <c r="A28" s="114"/>
      <c r="B28" s="115"/>
      <c r="C28" s="101">
        <v>43300</v>
      </c>
      <c r="D28" s="152"/>
      <c r="E28" s="121" t="s">
        <v>157</v>
      </c>
      <c r="F28" s="122">
        <v>1315</v>
      </c>
      <c r="G28" s="105"/>
      <c r="H28" s="2" t="s">
        <v>158</v>
      </c>
      <c r="I28" s="198"/>
      <c r="J28" s="124"/>
      <c r="K28" s="115"/>
      <c r="L28" s="101">
        <v>17320</v>
      </c>
      <c r="M28" s="130"/>
      <c r="N28" s="131" t="s">
        <v>159</v>
      </c>
      <c r="O28" s="132">
        <v>190</v>
      </c>
      <c r="P28" s="133"/>
      <c r="Q28" s="2" t="s">
        <v>160</v>
      </c>
      <c r="R28" s="2"/>
      <c r="AA28" s="2"/>
      <c r="AB28" s="207"/>
      <c r="AC28" s="208"/>
      <c r="AD28" s="208"/>
      <c r="AE28" s="208"/>
      <c r="AF28" s="208"/>
      <c r="AG28" s="208"/>
      <c r="AH28" s="208"/>
      <c r="AI28" s="2"/>
      <c r="AJ28" s="2"/>
    </row>
    <row r="29" spans="1:36" ht="15.75" customHeight="1">
      <c r="A29" s="114"/>
      <c r="B29" s="115"/>
      <c r="C29" s="101">
        <v>43400</v>
      </c>
      <c r="D29" s="152"/>
      <c r="E29" s="121" t="s">
        <v>161</v>
      </c>
      <c r="F29" s="122">
        <v>4355</v>
      </c>
      <c r="G29" s="105"/>
      <c r="H29" s="2" t="s">
        <v>162</v>
      </c>
      <c r="I29" s="198"/>
      <c r="J29" s="124"/>
      <c r="K29" s="115"/>
      <c r="L29" s="101">
        <v>17280</v>
      </c>
      <c r="M29" s="130"/>
      <c r="N29" s="131" t="s">
        <v>163</v>
      </c>
      <c r="O29" s="132">
        <v>440</v>
      </c>
      <c r="P29" s="133"/>
      <c r="Q29" s="2" t="s">
        <v>164</v>
      </c>
      <c r="R29" s="2"/>
      <c r="AA29" s="2"/>
      <c r="AB29" s="2"/>
      <c r="AC29" s="2"/>
      <c r="AD29" s="2"/>
      <c r="AE29" s="2"/>
      <c r="AF29" s="2"/>
      <c r="AG29" s="2"/>
      <c r="AH29" s="2"/>
      <c r="AI29" s="2"/>
      <c r="AJ29" s="2"/>
    </row>
    <row r="30" spans="1:36" ht="15.75" customHeight="1" thickBot="1">
      <c r="A30" s="209"/>
      <c r="B30" s="210"/>
      <c r="C30" s="211">
        <v>43500</v>
      </c>
      <c r="D30" s="212"/>
      <c r="E30" s="213" t="s">
        <v>165</v>
      </c>
      <c r="F30" s="214">
        <v>815</v>
      </c>
      <c r="G30" s="215"/>
      <c r="H30" s="2" t="s">
        <v>166</v>
      </c>
      <c r="I30" s="198"/>
      <c r="J30" s="124"/>
      <c r="K30" s="115"/>
      <c r="L30" s="147">
        <v>17290</v>
      </c>
      <c r="M30" s="202"/>
      <c r="N30" s="203" t="s">
        <v>167</v>
      </c>
      <c r="O30" s="150" t="s">
        <v>168</v>
      </c>
      <c r="P30" s="178"/>
      <c r="Q30" s="2"/>
      <c r="R30" s="2"/>
      <c r="AA30" s="2"/>
      <c r="AB30" s="2"/>
      <c r="AC30" s="2"/>
      <c r="AD30" s="2"/>
      <c r="AE30" s="2"/>
      <c r="AF30" s="2"/>
      <c r="AG30" s="2"/>
      <c r="AH30" s="2"/>
      <c r="AI30" s="2"/>
      <c r="AJ30" s="2"/>
    </row>
    <row r="31" spans="1:36" ht="15.75" customHeight="1" thickTop="1">
      <c r="A31" s="2"/>
      <c r="B31" s="216"/>
      <c r="C31" s="217"/>
      <c r="D31" s="217"/>
      <c r="E31" s="78"/>
      <c r="F31" s="218"/>
      <c r="G31" s="219"/>
      <c r="H31" s="2"/>
      <c r="I31" s="198"/>
      <c r="J31" s="124"/>
      <c r="K31" s="115"/>
      <c r="L31" s="101">
        <v>17300</v>
      </c>
      <c r="M31" s="130"/>
      <c r="N31" s="146" t="s">
        <v>169</v>
      </c>
      <c r="O31" s="132">
        <v>115</v>
      </c>
      <c r="P31" s="133"/>
      <c r="Q31" s="2" t="s">
        <v>170</v>
      </c>
      <c r="R31" s="2"/>
      <c r="AA31" s="2"/>
      <c r="AB31" s="2"/>
      <c r="AC31" s="2"/>
      <c r="AD31" s="2"/>
      <c r="AE31" s="2"/>
      <c r="AF31" s="2"/>
      <c r="AG31" s="2"/>
      <c r="AH31" s="2"/>
      <c r="AI31" s="2"/>
      <c r="AJ31" s="2"/>
    </row>
    <row r="32" spans="1:36" ht="15.75" customHeight="1">
      <c r="A32" s="2"/>
      <c r="B32" s="2"/>
      <c r="C32" s="2"/>
      <c r="D32" s="2"/>
      <c r="E32" s="2"/>
      <c r="F32" s="2"/>
      <c r="G32" s="2"/>
      <c r="H32" s="219"/>
      <c r="I32" s="198"/>
      <c r="J32" s="124"/>
      <c r="K32" s="115"/>
      <c r="L32" s="101">
        <v>17240</v>
      </c>
      <c r="M32" s="143"/>
      <c r="N32" s="146" t="s">
        <v>171</v>
      </c>
      <c r="O32" s="132">
        <v>130</v>
      </c>
      <c r="P32" s="133"/>
      <c r="Q32" s="2" t="s">
        <v>172</v>
      </c>
      <c r="R32" s="2"/>
      <c r="AA32" s="2"/>
      <c r="AB32" s="2"/>
      <c r="AC32" s="2"/>
      <c r="AD32" s="2"/>
      <c r="AE32" s="2"/>
      <c r="AF32" s="2"/>
      <c r="AG32" s="2"/>
      <c r="AH32" s="2"/>
      <c r="AI32" s="2"/>
      <c r="AJ32" s="2"/>
    </row>
    <row r="33" spans="1:36" ht="15.75" customHeight="1">
      <c r="A33" s="2"/>
      <c r="B33" s="2"/>
      <c r="C33" s="220"/>
      <c r="D33" s="220"/>
      <c r="E33" s="78"/>
      <c r="F33" s="218"/>
      <c r="G33" s="221"/>
      <c r="H33" s="219"/>
      <c r="I33" s="198"/>
      <c r="J33" s="124"/>
      <c r="K33" s="115"/>
      <c r="L33" s="101">
        <v>17250</v>
      </c>
      <c r="M33" s="143"/>
      <c r="N33" s="146" t="s">
        <v>173</v>
      </c>
      <c r="O33" s="132">
        <v>80</v>
      </c>
      <c r="P33" s="133"/>
      <c r="Q33" s="2" t="s">
        <v>174</v>
      </c>
      <c r="R33" s="2"/>
      <c r="AA33" s="1"/>
      <c r="AB33" s="2"/>
      <c r="AC33" s="2"/>
      <c r="AD33" s="2"/>
      <c r="AE33" s="2"/>
      <c r="AF33" s="2"/>
      <c r="AG33" s="2"/>
      <c r="AH33" s="2"/>
      <c r="AI33" s="2"/>
      <c r="AJ33" s="2"/>
    </row>
    <row r="34" spans="1:36" ht="15.75" customHeight="1">
      <c r="A34" s="2"/>
      <c r="B34" s="2"/>
      <c r="C34" s="2"/>
      <c r="D34" s="2"/>
      <c r="E34" s="2"/>
      <c r="F34" s="2"/>
      <c r="G34" s="2"/>
      <c r="H34" s="219"/>
      <c r="I34" s="198"/>
      <c r="J34" s="124"/>
      <c r="K34" s="115"/>
      <c r="L34" s="147">
        <v>17260</v>
      </c>
      <c r="M34" s="222"/>
      <c r="N34" s="203" t="s">
        <v>175</v>
      </c>
      <c r="O34" s="150" t="s">
        <v>176</v>
      </c>
      <c r="P34" s="178"/>
      <c r="Q34" s="2"/>
      <c r="R34" s="2"/>
      <c r="S34" s="1"/>
      <c r="T34" s="1"/>
      <c r="U34" s="1"/>
      <c r="V34" s="1"/>
      <c r="W34" s="78"/>
      <c r="X34" s="223"/>
      <c r="Y34" s="224"/>
      <c r="Z34" s="224"/>
      <c r="AA34" s="78"/>
      <c r="AF34" s="78"/>
      <c r="AG34" s="78"/>
      <c r="AH34" s="78"/>
      <c r="AI34" s="2"/>
      <c r="AJ34" s="2"/>
    </row>
    <row r="35" spans="1:36" ht="15.75" customHeight="1">
      <c r="A35" s="1"/>
      <c r="B35" s="1"/>
      <c r="C35" s="220"/>
      <c r="D35" s="220"/>
      <c r="E35" s="78"/>
      <c r="F35" s="225"/>
      <c r="G35" s="221"/>
      <c r="H35" s="219"/>
      <c r="I35" s="198"/>
      <c r="J35" s="183"/>
      <c r="K35" s="184"/>
      <c r="L35" s="138">
        <v>17270</v>
      </c>
      <c r="M35" s="226"/>
      <c r="N35" s="227" t="s">
        <v>177</v>
      </c>
      <c r="O35" s="161">
        <v>300</v>
      </c>
      <c r="P35" s="228"/>
      <c r="Q35" s="2" t="s">
        <v>178</v>
      </c>
      <c r="R35" s="2"/>
      <c r="S35" s="1"/>
      <c r="T35" s="1"/>
      <c r="U35" s="1"/>
      <c r="V35" s="1"/>
      <c r="W35" s="78"/>
      <c r="X35" s="223"/>
      <c r="Z35" s="224"/>
      <c r="AF35" s="2"/>
      <c r="AG35" s="2"/>
      <c r="AH35" s="2"/>
      <c r="AI35" s="2"/>
      <c r="AJ35" s="2"/>
    </row>
    <row r="36" spans="1:36" ht="15.75" customHeight="1">
      <c r="A36" s="78"/>
      <c r="B36" s="2"/>
      <c r="C36" s="2"/>
      <c r="D36" s="78"/>
      <c r="E36" s="2"/>
      <c r="F36" s="1"/>
      <c r="G36" s="1"/>
      <c r="H36" s="2"/>
      <c r="I36" s="198"/>
      <c r="J36" s="2"/>
      <c r="K36" s="2"/>
      <c r="L36" s="2"/>
      <c r="M36" s="2"/>
      <c r="N36" s="2"/>
      <c r="O36" s="2"/>
      <c r="P36" s="2"/>
      <c r="Q36" s="2"/>
      <c r="R36" s="78"/>
      <c r="S36" s="1"/>
      <c r="T36" s="1"/>
      <c r="U36" s="1"/>
      <c r="V36" s="1"/>
      <c r="W36" s="78"/>
      <c r="X36" s="223"/>
      <c r="Z36" s="224"/>
      <c r="AF36" s="229"/>
      <c r="AG36" s="16"/>
      <c r="AH36" s="229"/>
      <c r="AI36" s="2"/>
      <c r="AJ36" s="2"/>
    </row>
    <row r="37" spans="1:36" ht="15.75" customHeight="1">
      <c r="A37" s="2"/>
      <c r="B37" s="2"/>
      <c r="C37" s="2"/>
      <c r="D37" s="2"/>
      <c r="E37" s="78"/>
      <c r="F37" s="230"/>
      <c r="G37" s="2"/>
      <c r="H37" s="2"/>
      <c r="I37" s="198"/>
      <c r="J37" s="2"/>
      <c r="K37" s="2"/>
      <c r="L37" s="78"/>
      <c r="M37" s="78"/>
      <c r="N37" s="78"/>
      <c r="O37" s="2"/>
      <c r="P37" s="2"/>
      <c r="Q37" s="78"/>
      <c r="R37" s="78"/>
      <c r="S37" s="1"/>
      <c r="T37" s="1"/>
      <c r="U37" s="1"/>
      <c r="V37" s="1"/>
      <c r="W37" s="78"/>
      <c r="X37" s="1"/>
      <c r="Y37" s="1"/>
      <c r="Z37" s="1"/>
      <c r="AA37" s="1"/>
      <c r="AB37" s="2"/>
      <c r="AC37" s="2"/>
      <c r="AD37" s="1"/>
      <c r="AE37" s="1"/>
      <c r="AF37" s="78"/>
      <c r="AG37" s="1"/>
      <c r="AH37" s="1"/>
      <c r="AI37" s="2"/>
      <c r="AJ37" s="2"/>
    </row>
    <row r="38" spans="1:36" ht="15.75" hidden="1" customHeight="1">
      <c r="A38" s="2"/>
      <c r="B38" s="2"/>
      <c r="C38" s="2"/>
      <c r="D38" s="2"/>
      <c r="E38" s="78"/>
      <c r="F38" s="230"/>
      <c r="G38" s="2"/>
      <c r="H38" s="2"/>
      <c r="I38" s="198"/>
      <c r="J38" s="2"/>
      <c r="K38" s="2"/>
      <c r="L38" s="78"/>
      <c r="M38" s="78"/>
      <c r="N38" s="78"/>
      <c r="O38" s="2"/>
      <c r="P38" s="2"/>
      <c r="Q38" s="78"/>
      <c r="R38" s="78"/>
      <c r="S38" s="1"/>
      <c r="T38" s="1"/>
      <c r="U38" s="1"/>
      <c r="V38" s="1"/>
      <c r="W38" s="78"/>
      <c r="X38" s="1"/>
      <c r="Y38" s="1"/>
      <c r="Z38" s="1"/>
      <c r="AA38" s="1"/>
      <c r="AB38" s="2"/>
      <c r="AC38" s="2"/>
      <c r="AD38" s="1"/>
      <c r="AE38" s="1"/>
      <c r="AF38" s="78"/>
      <c r="AG38" s="1"/>
      <c r="AH38" s="1"/>
      <c r="AI38" s="2"/>
      <c r="AJ38" s="2"/>
    </row>
    <row r="39" spans="1:36" ht="15.75" hidden="1" customHeight="1">
      <c r="A39" s="2"/>
      <c r="B39" s="2"/>
      <c r="C39" s="2"/>
      <c r="D39" s="2"/>
      <c r="E39" s="78"/>
      <c r="F39" s="230"/>
      <c r="G39" s="2"/>
      <c r="H39" s="2"/>
      <c r="I39" s="198"/>
      <c r="J39" s="2"/>
      <c r="K39" s="2"/>
      <c r="L39" s="78"/>
      <c r="M39" s="78"/>
      <c r="N39" s="78"/>
      <c r="O39" s="2"/>
      <c r="P39" s="2"/>
      <c r="Q39" s="78"/>
      <c r="R39" s="78"/>
      <c r="S39" s="1"/>
      <c r="T39" s="1"/>
      <c r="U39" s="1"/>
      <c r="V39" s="1"/>
      <c r="W39" s="78"/>
      <c r="X39" s="1"/>
      <c r="Y39" s="1"/>
      <c r="Z39" s="1"/>
      <c r="AA39" s="1"/>
      <c r="AB39" s="2"/>
      <c r="AC39" s="2"/>
      <c r="AD39" s="1"/>
      <c r="AE39" s="1"/>
      <c r="AF39" s="78"/>
      <c r="AG39" s="1"/>
      <c r="AH39" s="1"/>
      <c r="AI39" s="2"/>
      <c r="AJ39" s="2"/>
    </row>
    <row r="40" spans="1:36" ht="21" customHeight="1">
      <c r="A40" s="231" t="s">
        <v>179</v>
      </c>
      <c r="B40" s="2"/>
      <c r="C40" s="2"/>
      <c r="D40" s="78"/>
      <c r="E40" s="78"/>
      <c r="F40" s="225"/>
      <c r="G40" s="111"/>
      <c r="H40" s="2"/>
      <c r="I40" s="198"/>
      <c r="J40" s="2"/>
      <c r="K40" s="2"/>
      <c r="L40" s="2"/>
      <c r="M40" s="2"/>
      <c r="N40" s="2"/>
      <c r="O40" s="2"/>
      <c r="P40" s="2"/>
      <c r="Q40" s="78"/>
      <c r="R40" s="78"/>
      <c r="S40" s="1"/>
      <c r="T40" s="1"/>
      <c r="U40" s="1"/>
      <c r="V40" s="1"/>
      <c r="W40" s="78"/>
      <c r="X40" s="232"/>
      <c r="Y40" s="232"/>
      <c r="Z40" s="1"/>
      <c r="AA40" s="1"/>
      <c r="AB40" s="2"/>
      <c r="AC40" s="2"/>
      <c r="AD40" s="1"/>
      <c r="AE40" s="1"/>
      <c r="AF40" s="78"/>
      <c r="AG40" s="232"/>
      <c r="AH40" s="232"/>
      <c r="AI40" s="2"/>
      <c r="AJ40" s="2"/>
    </row>
    <row r="41" spans="1:36" ht="15.75" customHeight="1">
      <c r="A41" s="233" t="s">
        <v>180</v>
      </c>
      <c r="B41" s="234" t="s">
        <v>181</v>
      </c>
      <c r="C41" s="235"/>
      <c r="D41" s="236"/>
      <c r="E41" s="233" t="s">
        <v>182</v>
      </c>
      <c r="F41" s="237"/>
      <c r="G41" s="237"/>
      <c r="H41" s="237"/>
      <c r="I41" s="237"/>
      <c r="J41" s="237"/>
      <c r="K41" s="237"/>
      <c r="L41" s="237"/>
      <c r="M41" s="237"/>
      <c r="N41" s="237"/>
      <c r="O41" s="238"/>
      <c r="P41" s="239"/>
      <c r="Q41" s="1" t="s">
        <v>183</v>
      </c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2"/>
      <c r="AE41" s="2"/>
      <c r="AF41" s="2"/>
      <c r="AG41" s="2"/>
      <c r="AH41" s="2"/>
      <c r="AI41" s="2"/>
      <c r="AJ41" s="2"/>
    </row>
    <row r="42" spans="1:36" ht="15.75" customHeight="1">
      <c r="A42" s="233" t="s">
        <v>184</v>
      </c>
      <c r="B42" s="240"/>
      <c r="C42" s="241"/>
      <c r="E42" s="233"/>
      <c r="F42" s="237"/>
      <c r="G42" s="237"/>
      <c r="H42" s="237"/>
      <c r="I42" s="237"/>
      <c r="J42" s="237"/>
      <c r="K42" s="237"/>
      <c r="L42" s="237"/>
      <c r="M42" s="237"/>
      <c r="N42" s="237"/>
      <c r="O42" s="238"/>
      <c r="P42" s="239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2"/>
      <c r="AE42" s="2"/>
      <c r="AF42" s="2"/>
      <c r="AG42" s="2"/>
      <c r="AH42" s="2"/>
      <c r="AI42" s="2"/>
      <c r="AJ42" s="2"/>
    </row>
    <row r="43" spans="1:36" ht="15.75" customHeight="1">
      <c r="A43" s="233" t="s">
        <v>185</v>
      </c>
      <c r="AE43" s="1"/>
      <c r="AF43" s="242" t="s">
        <v>186</v>
      </c>
      <c r="AG43" s="243"/>
      <c r="AH43" s="244">
        <f>O19</f>
        <v>53990</v>
      </c>
      <c r="AI43" s="2"/>
      <c r="AJ43" s="2"/>
    </row>
    <row r="44" spans="1:36" ht="15.75" customHeight="1">
      <c r="A44" s="233" t="s">
        <v>187</v>
      </c>
      <c r="B44" s="1"/>
      <c r="C44" s="1"/>
      <c r="D44" s="1"/>
      <c r="E44" s="1"/>
      <c r="F44" s="1"/>
      <c r="G44" s="1"/>
      <c r="H44" s="1"/>
      <c r="I44" s="1"/>
      <c r="J44" s="2"/>
      <c r="K44" s="2"/>
      <c r="L44" s="2"/>
      <c r="M44" s="2"/>
      <c r="N44" s="2"/>
      <c r="O44" s="230"/>
      <c r="P44" s="2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245" t="s">
        <v>188</v>
      </c>
      <c r="AG44" s="246"/>
      <c r="AH44" s="247">
        <f>SUM(X11:X13,O24:O35,X17:X22,AG11:AG27)</f>
        <v>10075</v>
      </c>
      <c r="AI44" s="2"/>
      <c r="AJ44" s="2"/>
    </row>
    <row r="45" spans="1:36" ht="15.75" customHeight="1">
      <c r="A45" s="233" t="s">
        <v>189</v>
      </c>
      <c r="AE45" s="1"/>
      <c r="AF45" s="248" t="s">
        <v>190</v>
      </c>
      <c r="AG45" s="249"/>
      <c r="AH45" s="250">
        <f>SUM(AH43:AH44)</f>
        <v>64065</v>
      </c>
      <c r="AI45" s="1"/>
      <c r="AJ45" s="1"/>
    </row>
    <row r="46" spans="1:36" ht="15.75" customHeight="1">
      <c r="A46" s="233" t="s">
        <v>191</v>
      </c>
      <c r="B46" s="1"/>
      <c r="C46" s="1"/>
      <c r="D46" s="1"/>
      <c r="E46" s="1"/>
      <c r="F46" s="1"/>
      <c r="G46" s="1"/>
      <c r="H46" s="1"/>
      <c r="I46" s="1"/>
      <c r="J46" s="2"/>
      <c r="K46" s="2"/>
      <c r="L46" s="2"/>
      <c r="M46" s="2"/>
      <c r="N46" s="2"/>
      <c r="O46" s="230"/>
      <c r="P46" s="2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</sheetData>
  <sheetProtection algorithmName="SHA-512" hashValue="ml2zA3oK3mHyL98eSN/08jVC0AGsG19dHsIqYmOTSu5yOr1vbYRH7BcYQjhuovRDE6uEz0g3bP2GKjbSavw6yg==" saltValue="fRzEGalkVOgIuwQKAVgoaA==" spinCount="100000" sheet="1" scenarios="1" formatCells="0" autoFilter="0"/>
  <protectedRanges>
    <protectedRange sqref="AF36:AH36" name="範囲1"/>
    <protectedRange sqref="Y34" name="範囲1_1"/>
  </protectedRanges>
  <mergeCells count="137">
    <mergeCell ref="L35:M35"/>
    <mergeCell ref="O30:P30"/>
    <mergeCell ref="L31:M31"/>
    <mergeCell ref="L32:M32"/>
    <mergeCell ref="L33:M33"/>
    <mergeCell ref="L34:M34"/>
    <mergeCell ref="O34:P34"/>
    <mergeCell ref="C28:D28"/>
    <mergeCell ref="L28:M28"/>
    <mergeCell ref="C29:D29"/>
    <mergeCell ref="L29:M29"/>
    <mergeCell ref="C30:D30"/>
    <mergeCell ref="L30:M30"/>
    <mergeCell ref="AG26:AH26"/>
    <mergeCell ref="C27:D27"/>
    <mergeCell ref="L27:M27"/>
    <mergeCell ref="O27:P27"/>
    <mergeCell ref="AD27:AE27"/>
    <mergeCell ref="AG27:AH27"/>
    <mergeCell ref="C25:D25"/>
    <mergeCell ref="L25:M25"/>
    <mergeCell ref="AD25:AE25"/>
    <mergeCell ref="C26:D26"/>
    <mergeCell ref="L26:M26"/>
    <mergeCell ref="AD26:AE26"/>
    <mergeCell ref="C23:D23"/>
    <mergeCell ref="J23:K23"/>
    <mergeCell ref="L23:M23"/>
    <mergeCell ref="AD23:AE23"/>
    <mergeCell ref="AG23:AH23"/>
    <mergeCell ref="C24:D24"/>
    <mergeCell ref="J24:K35"/>
    <mergeCell ref="L24:M24"/>
    <mergeCell ref="AD24:AE24"/>
    <mergeCell ref="AG24:AH24"/>
    <mergeCell ref="AG20:AH20"/>
    <mergeCell ref="C21:D21"/>
    <mergeCell ref="S21:T22"/>
    <mergeCell ref="U21:V21"/>
    <mergeCell ref="AB21:AC27"/>
    <mergeCell ref="AD21:AE21"/>
    <mergeCell ref="C22:D22"/>
    <mergeCell ref="U22:V22"/>
    <mergeCell ref="X22:Y22"/>
    <mergeCell ref="AD22:AE22"/>
    <mergeCell ref="U18:V18"/>
    <mergeCell ref="X18:Y18"/>
    <mergeCell ref="AB18:AC20"/>
    <mergeCell ref="AD18:AE18"/>
    <mergeCell ref="C19:D19"/>
    <mergeCell ref="U19:V19"/>
    <mergeCell ref="AD19:AE19"/>
    <mergeCell ref="C20:D20"/>
    <mergeCell ref="U20:V20"/>
    <mergeCell ref="AD20:AE20"/>
    <mergeCell ref="AD16:AE16"/>
    <mergeCell ref="C17:D17"/>
    <mergeCell ref="L17:M17"/>
    <mergeCell ref="O17:P17"/>
    <mergeCell ref="S17:T20"/>
    <mergeCell ref="U17:V17"/>
    <mergeCell ref="AD17:AE17"/>
    <mergeCell ref="C18:D18"/>
    <mergeCell ref="J18:K18"/>
    <mergeCell ref="L18:M18"/>
    <mergeCell ref="AD13:AE13"/>
    <mergeCell ref="C14:D14"/>
    <mergeCell ref="L14:M14"/>
    <mergeCell ref="AB14:AC17"/>
    <mergeCell ref="AD14:AE14"/>
    <mergeCell ref="C15:D15"/>
    <mergeCell ref="L15:M15"/>
    <mergeCell ref="AD15:AE15"/>
    <mergeCell ref="C16:D16"/>
    <mergeCell ref="F16:G16"/>
    <mergeCell ref="AB11:AC13"/>
    <mergeCell ref="AD11:AE11"/>
    <mergeCell ref="C12:D12"/>
    <mergeCell ref="F12:G12"/>
    <mergeCell ref="L12:M12"/>
    <mergeCell ref="U12:V12"/>
    <mergeCell ref="AD12:AE12"/>
    <mergeCell ref="C13:D13"/>
    <mergeCell ref="L13:M13"/>
    <mergeCell ref="S13:T13"/>
    <mergeCell ref="A11:B30"/>
    <mergeCell ref="C11:D11"/>
    <mergeCell ref="J11:K17"/>
    <mergeCell ref="L11:M11"/>
    <mergeCell ref="S11:T12"/>
    <mergeCell ref="U11:V11"/>
    <mergeCell ref="U13:V13"/>
    <mergeCell ref="L16:M16"/>
    <mergeCell ref="S16:T16"/>
    <mergeCell ref="U16:V16"/>
    <mergeCell ref="AB7:AH7"/>
    <mergeCell ref="A10:B10"/>
    <mergeCell ref="C10:D10"/>
    <mergeCell ref="J10:K10"/>
    <mergeCell ref="L10:M10"/>
    <mergeCell ref="S10:T10"/>
    <mergeCell ref="U10:V10"/>
    <mergeCell ref="AB10:AC10"/>
    <mergeCell ref="AD10:AE10"/>
    <mergeCell ref="X6:AA6"/>
    <mergeCell ref="AB6:AH6"/>
    <mergeCell ref="A7:C7"/>
    <mergeCell ref="D7:F7"/>
    <mergeCell ref="G7:K7"/>
    <mergeCell ref="L7:N7"/>
    <mergeCell ref="O7:P7"/>
    <mergeCell ref="R7:U7"/>
    <mergeCell ref="V7:W7"/>
    <mergeCell ref="X7:AA7"/>
    <mergeCell ref="D6:F6"/>
    <mergeCell ref="G6:K6"/>
    <mergeCell ref="L6:N6"/>
    <mergeCell ref="O6:P6"/>
    <mergeCell ref="R6:U6"/>
    <mergeCell ref="V6:W6"/>
    <mergeCell ref="X4:Z4"/>
    <mergeCell ref="AA4:AC4"/>
    <mergeCell ref="AD4:AG4"/>
    <mergeCell ref="A5:C5"/>
    <mergeCell ref="D5:F5"/>
    <mergeCell ref="G5:T5"/>
    <mergeCell ref="U5:W5"/>
    <mergeCell ref="X5:Z5"/>
    <mergeCell ref="AA5:AC5"/>
    <mergeCell ref="AD5:AG5"/>
    <mergeCell ref="A2:B2"/>
    <mergeCell ref="C2:G2"/>
    <mergeCell ref="J2:M2"/>
    <mergeCell ref="O2:W2"/>
    <mergeCell ref="D4:F4"/>
    <mergeCell ref="G4:T4"/>
    <mergeCell ref="U4:W4"/>
  </mergeCells>
  <phoneticPr fontId="3"/>
  <dataValidations count="68">
    <dataValidation allowBlank="1" showInputMessage="1" showErrorMessage="1" prompt="まいにちしかべ" sqref="W22" xr:uid="{745FFD87-F0FA-46AC-8301-4F03E2AB6481}"/>
    <dataValidation type="whole" errorStyle="information" allowBlank="1" showErrorMessage="1" errorTitle="定数オーバー" error="定数オーバーです。" prompt="_x000a_" sqref="G17:G30 G11 G13:G15" xr:uid="{617444C9-2501-4F1B-BB18-BDAC742C5646}">
      <formula1>0</formula1>
      <formula2>F11</formula2>
    </dataValidation>
    <dataValidation allowBlank="1" showInputMessage="1" showErrorMessage="1" prompt="えら" sqref="AF26" xr:uid="{8E48D76D-B3EF-4D6D-A69C-2039C02F8E14}"/>
    <dataValidation allowBlank="1" showInputMessage="1" showErrorMessage="1" prompt="ゆのさと" sqref="AF17" xr:uid="{6DF6A9A1-F8FA-4379-9194-659DE36672D2}"/>
    <dataValidation allowBlank="1" showInputMessage="1" showErrorMessage="1" prompt="ふくしま" sqref="AF18" xr:uid="{C462FA23-ED97-426D-8171-F70E92E14760}"/>
    <dataValidation allowBlank="1" showInputMessage="1" showErrorMessage="1" prompt="せんげん" sqref="AF19" xr:uid="{FB75B8E9-DC80-464B-B49C-F58BD139FDCF}"/>
    <dataValidation allowBlank="1" showInputMessage="1" showErrorMessage="1" prompt="よしおか" sqref="AF20" xr:uid="{65145B85-7564-4942-B6F0-B6B6DD1B95A4}"/>
    <dataValidation allowBlank="1" showInputMessage="1" showErrorMessage="1" prompt="しらかみ" sqref="AF21" xr:uid="{2F14F12B-687B-4519-8836-4953FFC0EC39}"/>
    <dataValidation allowBlank="1" showInputMessage="1" showErrorMessage="1" prompt="まつまえ" sqref="AF22" xr:uid="{8ED3D77D-5319-4A30-AA8F-FC1C85E5CBFD}"/>
    <dataValidation allowBlank="1" showInputMessage="1" showErrorMessage="1" prompt="たてはま" sqref="AF23" xr:uid="{FB210993-B49A-46F7-B62F-7EA3F5FD5C70}"/>
    <dataValidation allowBlank="1" showInputMessage="1" showErrorMessage="1" prompt="あかがみ" sqref="AF24" xr:uid="{0E22D741-0F91-4C4C-A908-DAC9586F5EA1}"/>
    <dataValidation allowBlank="1" showInputMessage="1" showErrorMessage="1" prompt="きよべ" sqref="AF25" xr:uid="{61508638-C045-4388-8823-B9F22B15EB09}"/>
    <dataValidation allowBlank="1" showInputMessage="1" showErrorMessage="1" prompt="はらぐち" sqref="AF27" xr:uid="{3C5B86D2-14BE-411E-AA5D-9D20C5A49CE4}"/>
    <dataValidation allowBlank="1" showInputMessage="1" showErrorMessage="1" prompt="きこない" sqref="AF13" xr:uid="{3441516C-CA42-42C8-8A77-721E65FCC7AE}"/>
    <dataValidation allowBlank="1" showInputMessage="1" showErrorMessage="1" prompt="しりうち" sqref="AF14" xr:uid="{6EAD198E-B5C7-4439-ADE9-4DB14C6FED52}"/>
    <dataValidation allowBlank="1" showInputMessage="1" showErrorMessage="1" prompt="わきもと" sqref="AF15" xr:uid="{39F6B12E-67B1-4D8C-9D25-364FCAE99AC2}"/>
    <dataValidation allowBlank="1" showInputMessage="1" showErrorMessage="1" prompt="こたにいし" sqref="AF16" xr:uid="{916E8AA7-7890-4350-9831-755C7035B067}"/>
    <dataValidation allowBlank="1" showInputMessage="1" showErrorMessage="1" prompt="にごりかわ" sqref="W18" xr:uid="{520DFFF3-FD53-4ACB-BC4E-5CEB7B63B3A9}"/>
    <dataValidation allowBlank="1" showInputMessage="1" showErrorMessage="1" prompt="かかりま" sqref="W20" xr:uid="{BAE9A5F7-B645-4B92-94E3-3063B3B2A7B6}"/>
    <dataValidation allowBlank="1" showInputMessage="1" showErrorMessage="1" prompt="さわら" sqref="W19" xr:uid="{6E37F436-ED3F-4C87-8E65-A0E02E0B532A}"/>
    <dataValidation allowBlank="1" showInputMessage="1" showErrorMessage="1" prompt="しかべ" sqref="W21" xr:uid="{C5E3DB9D-0530-4354-A5AD-042D8A47D89C}"/>
    <dataValidation allowBlank="1" showInputMessage="1" showErrorMessage="1" prompt="ほんちょう" sqref="E17" xr:uid="{ADE48F87-1EF8-48B0-AF33-71821DD1D1C2}"/>
    <dataValidation allowBlank="1" showInputMessage="1" showErrorMessage="1" prompt="ゆのかわ" sqref="E18" xr:uid="{6AEA4D42-D227-47DF-B36C-CADB5AF76ADC}"/>
    <dataValidation allowBlank="1" showInputMessage="1" showErrorMessage="1" prompt="うえの" sqref="E19" xr:uid="{AA97EB2E-F453-48CE-9D07-9676F2C44F2C}"/>
    <dataValidation allowBlank="1" showInputMessage="1" showErrorMessage="1" prompt="ひよし" sqref="E20" xr:uid="{EA8FAB28-306C-4B9D-B832-1B992265BB40}"/>
    <dataValidation allowBlank="1" showInputMessage="1" showErrorMessage="1" prompt="ふかぼり" sqref="E21" xr:uid="{4ECE6215-41DB-4BAB-8B08-B7A72F3AA672}"/>
    <dataValidation allowBlank="1" showInputMessage="1" showErrorMessage="1" prompt="とみおか" sqref="E22" xr:uid="{28222320-D859-479C-B7A0-D24E52E93318}"/>
    <dataValidation allowBlank="1" showInputMessage="1" showErrorMessage="1" prompt="ひがしとみおか" sqref="E23" xr:uid="{396C6549-9043-4870-90FB-C40F71DA3F7C}"/>
    <dataValidation allowBlank="1" showInputMessage="1" showErrorMessage="1" prompt="ほんどおり" sqref="E24" xr:uid="{1174EF7F-072E-41B2-B254-DEBAE8AA76B3}"/>
    <dataValidation allowBlank="1" showInputMessage="1" showErrorMessage="1" prompt="かみやま" sqref="E25" xr:uid="{2D1836D7-1A42-4232-93AE-77BEAF7053DC}"/>
    <dataValidation allowBlank="1" showInputMessage="1" showErrorMessage="1" prompt="きたみはら" sqref="E26" xr:uid="{A205287B-B9CA-471B-B5FD-0F1CC424264E}"/>
    <dataValidation allowBlank="1" showInputMessage="1" showErrorMessage="1" prompt="あさひおか" sqref="E27" xr:uid="{42482C53-74A7-489D-AD5B-38927FDABF43}"/>
    <dataValidation allowBlank="1" showInputMessage="1" showErrorMessage="1" prompt="みなと" sqref="E28" xr:uid="{5890C035-F96B-4839-89A0-88BD71B83C5B}"/>
    <dataValidation allowBlank="1" showInputMessage="1" showErrorMessage="1" prompt="ききょう" sqref="E29" xr:uid="{28F25032-71E4-4C47-BE61-C8496F6633B6}"/>
    <dataValidation allowBlank="1" showInputMessage="1" showErrorMessage="1" prompt="ぜにがめ" sqref="E30" xr:uid="{02844674-0318-4CDC-A9CA-65472C63156F}"/>
    <dataValidation allowBlank="1" showInputMessage="1" showErrorMessage="1" prompt="おやす" sqref="N32" xr:uid="{289C4617-C33F-4E2A-B088-6477375E774E}"/>
    <dataValidation allowBlank="1" showInputMessage="1" showErrorMessage="1" prompt="しもかまや" sqref="N33" xr:uid="{1ED845A4-4842-4BA3-ACF6-0E8F6D606CF4}"/>
    <dataValidation allowBlank="1" showInputMessage="1" showErrorMessage="1" prompt="しおくび" sqref="N34" xr:uid="{1E775849-5381-40E9-AF08-9178623BE36A}"/>
    <dataValidation allowBlank="1" showInputMessage="1" showErrorMessage="1" prompt="とい" sqref="N35" xr:uid="{78E714C6-1D3D-4911-80F5-A3C298658E5D}"/>
    <dataValidation allowBlank="1" showInputMessage="1" showErrorMessage="1" prompt="ときとう" sqref="E16" xr:uid="{2D4570BE-F9D0-464B-8A83-F0602CE67E4F}"/>
    <dataValidation allowBlank="1" showInputMessage="1" showErrorMessage="1" prompt="しんかわ" sqref="E13" xr:uid="{01EE88CA-A0F7-4AFD-87FB-A46FFE79B445}"/>
    <dataValidation allowBlank="1" showInputMessage="1" showErrorMessage="1" prompt="かめだ" sqref="E14" xr:uid="{3171BA96-1912-4443-BD2D-EDC4EE5D54F0}"/>
    <dataValidation allowBlank="1" showInputMessage="1" showErrorMessage="1" prompt="ちよがだい" sqref="E15" xr:uid="{90190CBD-2415-4705-A54D-CE38728F4A89}"/>
    <dataValidation allowBlank="1" showInputMessage="1" showErrorMessage="1" prompt="あさひ" sqref="E11" xr:uid="{5689DBD6-5E0E-4DC0-96B1-CF7DBF68EDD8}"/>
    <dataValidation allowBlank="1" showInputMessage="1" showErrorMessage="1" prompt="おおてまち" sqref="E12" xr:uid="{D89C76D4-B680-4D91-9FDF-2FC6A638B243}"/>
    <dataValidation allowBlank="1" showInputMessage="1" showErrorMessage="1" prompt="いちのわたり" sqref="N15" xr:uid="{3E67F61B-0981-4D9A-9AD1-1A7C454FC0CE}"/>
    <dataValidation allowBlank="1" showInputMessage="1" showErrorMessage="1" prompt="きなおし" sqref="N26" xr:uid="{F4B70BBE-5AF8-408E-A50A-1382DA47D0D3}"/>
    <dataValidation allowBlank="1" showInputMessage="1" showErrorMessage="1" prompt="ふるべ" sqref="N27" xr:uid="{724C7CCD-76D4-4F55-AFDD-BDBEFA7A3F7E}"/>
    <dataValidation allowBlank="1" showInputMessage="1" showErrorMessage="1" prompt="とどほっけ" sqref="N28" xr:uid="{D9D0778E-33FB-4DA7-BC67-3F8C91E697E0}"/>
    <dataValidation allowBlank="1" showInputMessage="1" showErrorMessage="1" prompt="しりきしない" sqref="N29" xr:uid="{CAD3050B-E4C3-4427-8E4D-9A5F040E289D}"/>
    <dataValidation allowBlank="1" showInputMessage="1" showErrorMessage="1" prompt="こぶい" sqref="N30" xr:uid="{BE6579A6-3050-4092-8D95-D067940E1776}"/>
    <dataValidation allowBlank="1" showInputMessage="1" showErrorMessage="1" prompt="えさん" sqref="N31" xr:uid="{20AFC3F9-F4B0-4943-BEA2-1846C430ECBB}"/>
    <dataValidation allowBlank="1" showInputMessage="1" showErrorMessage="1" prompt="もへじ" sqref="W11" xr:uid="{2B8345EB-6825-4E46-819E-85531E626688}"/>
    <dataValidation allowBlank="1" showInputMessage="1" showErrorMessage="1" prompt="かみいそ" sqref="N11" xr:uid="{6FC77C58-8FFB-4B0E-BC07-0D7A1FCAC28A}"/>
    <dataValidation allowBlank="1" showInputMessage="1" showErrorMessage="1" prompt="くねべつ" sqref="N12" xr:uid="{2F43B590-9571-4658-97E1-87CA0DB52B79}"/>
    <dataValidation allowBlank="1" showInputMessage="1" showErrorMessage="1" prompt="ななえはま" sqref="N13" xr:uid="{5D7D9B3F-FEFA-4753-AB24-804AAF65B9F8}"/>
    <dataValidation allowBlank="1" showInputMessage="1" showErrorMessage="1" prompt="おおの" sqref="N14" xr:uid="{037BE28D-226E-4918-BC54-BA2018C56684}"/>
    <dataValidation allowBlank="1" showInputMessage="1" showErrorMessage="1" prompt="ひがしまえ" sqref="N16" xr:uid="{ED736227-01EF-494A-B5E9-33C0645042EC}"/>
    <dataValidation allowBlank="1" showInputMessage="1" showErrorMessage="1" prompt="ちよだ" sqref="N17" xr:uid="{60ECBA8B-C637-469F-B9D0-4974AD19763F}"/>
    <dataValidation allowBlank="1" showInputMessage="1" showErrorMessage="1" prompt="ななえ" sqref="N18" xr:uid="{34724B09-8CEB-4B37-A4B5-BE91E926D229}"/>
    <dataValidation allowBlank="1" showInputMessage="1" showErrorMessage="1" prompt="かめお" sqref="N24" xr:uid="{2EAB7CB1-163B-411A-A59F-5E19423401DE}"/>
    <dataValidation allowBlank="1" showInputMessage="1" showErrorMessage="1" prompt="うすじり" sqref="N25" xr:uid="{E139CA61-E07A-4B7D-8954-82309312605E}"/>
    <dataValidation allowBlank="1" showInputMessage="1" showErrorMessage="1" prompt="おしまとうべつ" sqref="W12" xr:uid="{0E073530-4FF4-44FF-8395-D95A55AFFB67}"/>
    <dataValidation allowBlank="1" showInputMessage="1" showErrorMessage="1" prompt="おおぬま" sqref="W13" xr:uid="{06B564AD-BA50-4522-A361-9C3287502FD2}"/>
    <dataValidation allowBlank="1" showInputMessage="1" showErrorMessage="1" prompt="もり" sqref="W17" xr:uid="{D49917D2-E63F-4FCE-A1CA-6E840BC8E773}"/>
    <dataValidation allowBlank="1" showInputMessage="1" showErrorMessage="1" prompt="かみかまや" sqref="AF11" xr:uid="{B7610025-2CE4-4F0E-B493-8F8C0D954433}"/>
    <dataValidation allowBlank="1" showInputMessage="1" showErrorMessage="1" prompt="いずみさわ" sqref="AF12" xr:uid="{0321D73C-8AA9-41AE-82AD-A06428427E97}"/>
    <dataValidation type="whole" errorStyle="information" allowBlank="1" showErrorMessage="1" errorTitle="定数オーバー" error="定数オーバーです。" sqref="AH21:AH22 P11:P16 P18 P28:P29 P31:P33 P35 Y11:Y13 AH25 AH11:AH19 Y17 P24:P26 Y19:Y21" xr:uid="{40FE9785-D5AD-4F56-993A-93324767DEE6}">
      <formula1>0</formula1>
      <formula2>O11</formula2>
    </dataValidation>
  </dataValidations>
  <printOptions horizontalCentered="1" verticalCentered="1"/>
  <pageMargins left="0.19685039370078741" right="0.19685039370078741" top="0.31496062992125984" bottom="0.31496062992125984" header="0.19685039370078741" footer="0.19685039370078741"/>
  <pageSetup paperSize="9" scale="80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5.函館・森・松前地区</vt:lpstr>
      <vt:lpstr>'5.函館・森・松前地区'!Print_Area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 峻大</dc:creator>
  <cp:lastModifiedBy>小林 峻大</cp:lastModifiedBy>
  <dcterms:created xsi:type="dcterms:W3CDTF">2024-11-15T02:13:56Z</dcterms:created>
  <dcterms:modified xsi:type="dcterms:W3CDTF">2024-11-15T02:13:57Z</dcterms:modified>
</cp:coreProperties>
</file>