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F29EE893-3E32-4038-B0D7-2151F45835F2}" xr6:coauthVersionLast="47" xr6:coauthVersionMax="47" xr10:uidLastSave="{00000000-0000-0000-0000-000000000000}"/>
  <bookViews>
    <workbookView xWindow="-110" yWindow="-110" windowWidth="19420" windowHeight="11500" xr2:uid="{B09D1B24-6061-4F91-A36A-BFAA06A46B7C}"/>
  </bookViews>
  <sheets>
    <sheet name="7-F.旭川市・東神楽町 【旭川あかり】" sheetId="1" r:id="rId1"/>
  </sheets>
  <definedNames>
    <definedName name="_xlnm.Print_Area" localSheetId="0">'7-F.旭川市・東神楽町 【旭川あかり】'!$A$1:$AI$48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6" i="1" l="1"/>
  <c r="N36" i="1"/>
  <c r="M36" i="1"/>
  <c r="K36" i="1"/>
  <c r="J36" i="1"/>
  <c r="I36" i="1"/>
  <c r="H36" i="1"/>
  <c r="G36" i="1"/>
  <c r="F36" i="1"/>
  <c r="AH45" i="1" s="1"/>
  <c r="AH47" i="1" s="1"/>
  <c r="L35" i="1"/>
  <c r="L34" i="1"/>
  <c r="L32" i="1"/>
  <c r="L31" i="1"/>
  <c r="L30" i="1"/>
  <c r="L29" i="1"/>
  <c r="L28" i="1"/>
  <c r="L27" i="1"/>
  <c r="L26" i="1"/>
  <c r="L25" i="1"/>
  <c r="L23" i="1"/>
  <c r="L22" i="1"/>
  <c r="L21" i="1"/>
  <c r="L20" i="1"/>
  <c r="L19" i="1"/>
  <c r="L18" i="1"/>
  <c r="L17" i="1"/>
  <c r="L16" i="1"/>
  <c r="L15" i="1"/>
  <c r="L14" i="1"/>
  <c r="L13" i="1"/>
  <c r="L12" i="1"/>
  <c r="AF11" i="1"/>
  <c r="L11" i="1"/>
  <c r="L36" i="1" s="1"/>
  <c r="D8" i="1"/>
  <c r="M7" i="1"/>
  <c r="G7" i="1"/>
  <c r="D7" i="1"/>
</calcChain>
</file>

<file path=xl/sharedStrings.xml><?xml version="1.0" encoding="utf-8"?>
<sst xmlns="http://schemas.openxmlformats.org/spreadsheetml/2006/main" count="159" uniqueCount="130">
  <si>
    <t>7-F</t>
    <phoneticPr fontId="6"/>
  </si>
  <si>
    <t>旭川市・東神楽町</t>
    <rPh sb="0" eb="3">
      <t>アサヒカワシ</t>
    </rPh>
    <rPh sb="4" eb="8">
      <t>ヒガシカグラチョウ</t>
    </rPh>
    <phoneticPr fontId="6"/>
  </si>
  <si>
    <t>旭川あかり申込書</t>
    <rPh sb="0" eb="2">
      <t>アサヒカワ</t>
    </rPh>
    <rPh sb="5" eb="8">
      <t>モウシコミショ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</si>
  <si>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</si>
  <si>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</si>
  <si>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</si>
  <si>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</si>
  <si>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</si>
  <si>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</si>
  <si>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</si>
  <si>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</si>
  <si>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</si>
  <si>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</si>
  <si>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</si>
  <si>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</si>
  <si>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</si>
  <si>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</si>
  <si>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</si>
  <si>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16"/>
  </si>
  <si>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8"/>
  </si>
  <si>
    <r>
      <t>▼東神楽町</t>
    </r>
    <r>
      <rPr>
        <b/>
        <sz val="10"/>
        <color theme="1"/>
        <rFont val="ＭＳ Ｐゴシック"/>
        <family val="3"/>
        <charset val="128"/>
      </rPr>
      <t>（E地区）</t>
    </r>
    <rPh sb="1" eb="2">
      <t>ヒガシ</t>
    </rPh>
    <rPh sb="2" eb="5">
      <t>カグラチョウ</t>
    </rPh>
    <phoneticPr fontId="18"/>
  </si>
  <si>
    <t>市町村名</t>
    <rPh sb="0" eb="3">
      <t>シチョウソン</t>
    </rPh>
    <rPh sb="3" eb="4">
      <t>ナ</t>
    </rPh>
    <phoneticPr fontId="6"/>
  </si>
  <si>
    <t>コード</t>
    <phoneticPr fontId="16"/>
  </si>
  <si>
    <t>店名</t>
    <rPh sb="0" eb="2">
      <t>テンメイ</t>
    </rPh>
    <phoneticPr fontId="16"/>
  </si>
  <si>
    <t>折込定数</t>
    <rPh sb="0" eb="2">
      <t>オリコミ</t>
    </rPh>
    <rPh sb="2" eb="4">
      <t>テイスウ</t>
    </rPh>
    <phoneticPr fontId="16"/>
  </si>
  <si>
    <t>宅配定数</t>
    <rPh sb="0" eb="2">
      <t>タクハイ</t>
    </rPh>
    <rPh sb="2" eb="4">
      <t>テイスウ</t>
    </rPh>
    <phoneticPr fontId="16"/>
  </si>
  <si>
    <t>EDIコード</t>
  </si>
  <si>
    <t>申込枚数</t>
    <rPh sb="0" eb="2">
      <t>モウシコミ</t>
    </rPh>
    <rPh sb="2" eb="4">
      <t>マイスウ</t>
    </rPh>
    <phoneticPr fontId="6"/>
  </si>
  <si>
    <t>折込枚数</t>
    <rPh sb="0" eb="2">
      <t>オリコミ</t>
    </rPh>
    <rPh sb="2" eb="4">
      <t>マイスウ</t>
    </rPh>
    <phoneticPr fontId="16"/>
  </si>
  <si>
    <t>宅配枚数</t>
    <rPh sb="0" eb="2">
      <t>タクハイ</t>
    </rPh>
    <rPh sb="2" eb="4">
      <t>マイスウ</t>
    </rPh>
    <phoneticPr fontId="16"/>
  </si>
  <si>
    <t>市町村名</t>
    <rPh sb="0" eb="3">
      <t>シチョウソン</t>
    </rPh>
    <rPh sb="3" eb="4">
      <t>メイ</t>
    </rPh>
    <phoneticPr fontId="6"/>
  </si>
  <si>
    <t>店名</t>
    <rPh sb="0" eb="2">
      <t>テンメイ</t>
    </rPh>
    <phoneticPr fontId="6"/>
  </si>
  <si>
    <t>折込定数</t>
    <rPh sb="0" eb="2">
      <t>オリコミ</t>
    </rPh>
    <rPh sb="2" eb="4">
      <t>テイスウ</t>
    </rPh>
    <phoneticPr fontId="6"/>
  </si>
  <si>
    <t>宅配定数</t>
    <rPh sb="0" eb="2">
      <t>タクハイ</t>
    </rPh>
    <rPh sb="2" eb="4">
      <t>テイスウ</t>
    </rPh>
    <phoneticPr fontId="6"/>
  </si>
  <si>
    <t>旭川市</t>
    <rPh sb="0" eb="3">
      <t>アサヒカワシ</t>
    </rPh>
    <phoneticPr fontId="6"/>
  </si>
  <si>
    <t>中央西</t>
  </si>
  <si>
    <t>01204201004</t>
  </si>
  <si>
    <t>○</t>
    <phoneticPr fontId="16"/>
  </si>
  <si>
    <t>I-1</t>
    <phoneticPr fontId="16"/>
  </si>
  <si>
    <t>東神楽町</t>
    <rPh sb="0" eb="1">
      <t>ヒガシ</t>
    </rPh>
    <rPh sb="1" eb="4">
      <t>カグラチョウ</t>
    </rPh>
    <phoneticPr fontId="6"/>
  </si>
  <si>
    <t>東神楽</t>
    <rPh sb="0" eb="3">
      <t>ヒガシカグラ</t>
    </rPh>
    <phoneticPr fontId="6"/>
  </si>
  <si>
    <t>01453201001</t>
  </si>
  <si>
    <t>豊岡</t>
  </si>
  <si>
    <t>01204201005</t>
  </si>
  <si>
    <t>I-2</t>
    <phoneticPr fontId="16"/>
  </si>
  <si>
    <t>※東神楽市街地とひじり野地区のみで、『ななかまど』とともに配布します。</t>
    <rPh sb="1" eb="4">
      <t>ヒガシカグラ</t>
    </rPh>
    <rPh sb="4" eb="7">
      <t>シガイチ</t>
    </rPh>
    <rPh sb="11" eb="12">
      <t>ノ</t>
    </rPh>
    <rPh sb="12" eb="14">
      <t>チク</t>
    </rPh>
    <rPh sb="29" eb="31">
      <t>ハイフ</t>
    </rPh>
    <phoneticPr fontId="16"/>
  </si>
  <si>
    <t>東光西</t>
  </si>
  <si>
    <t>01204201006</t>
  </si>
  <si>
    <t>I-3</t>
    <phoneticPr fontId="16"/>
  </si>
  <si>
    <t>旭町</t>
  </si>
  <si>
    <t>01204201007</t>
  </si>
  <si>
    <t>川上</t>
    <rPh sb="0" eb="2">
      <t>カワカミ</t>
    </rPh>
    <phoneticPr fontId="16"/>
  </si>
  <si>
    <t>大雪</t>
    <rPh sb="1" eb="2">
      <t>ユキ</t>
    </rPh>
    <phoneticPr fontId="6"/>
  </si>
  <si>
    <t>01204201008</t>
  </si>
  <si>
    <t>和田</t>
    <rPh sb="0" eb="2">
      <t>ワダ</t>
    </rPh>
    <phoneticPr fontId="16"/>
  </si>
  <si>
    <t>東８条</t>
    <rPh sb="0" eb="1">
      <t>ヒガシ</t>
    </rPh>
    <rPh sb="2" eb="3">
      <t>ジョウ</t>
    </rPh>
    <phoneticPr fontId="6"/>
  </si>
  <si>
    <t>01204201009</t>
  </si>
  <si>
    <t>M-13</t>
    <phoneticPr fontId="16"/>
  </si>
  <si>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</si>
  <si>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16"/>
  </si>
  <si>
    <t>01204201010</t>
  </si>
  <si>
    <t>東部</t>
    <rPh sb="0" eb="2">
      <t>トウブ</t>
    </rPh>
    <phoneticPr fontId="16"/>
  </si>
  <si>
    <t>末広東</t>
  </si>
  <si>
    <t>01204201011</t>
  </si>
  <si>
    <t>高橋</t>
    <rPh sb="0" eb="2">
      <t>タカハシ</t>
    </rPh>
    <phoneticPr fontId="16"/>
  </si>
  <si>
    <t>神楽</t>
  </si>
  <si>
    <t>01204201012</t>
  </si>
  <si>
    <t>N-4</t>
    <phoneticPr fontId="16"/>
  </si>
  <si>
    <t>神居</t>
  </si>
  <si>
    <t>01204201013</t>
  </si>
  <si>
    <t>N-5</t>
  </si>
  <si>
    <t>忠和</t>
  </si>
  <si>
    <t>01204201014</t>
  </si>
  <si>
    <t>N-6</t>
  </si>
  <si>
    <t>近文</t>
  </si>
  <si>
    <t>01204201015</t>
  </si>
  <si>
    <t>奥山</t>
    <rPh sb="0" eb="2">
      <t>オクヤマ</t>
    </rPh>
    <phoneticPr fontId="16"/>
  </si>
  <si>
    <t>住吉</t>
  </si>
  <si>
    <t>01204201016</t>
  </si>
  <si>
    <t>橘</t>
    <rPh sb="0" eb="1">
      <t>タチバナ</t>
    </rPh>
    <phoneticPr fontId="16"/>
  </si>
  <si>
    <t>宅配のみの申込も受け付けております。</t>
    <rPh sb="0" eb="2">
      <t>タクハイ</t>
    </rPh>
    <rPh sb="5" eb="7">
      <t>モウシコ</t>
    </rPh>
    <rPh sb="8" eb="9">
      <t>ウ</t>
    </rPh>
    <rPh sb="10" eb="11">
      <t>ツ</t>
    </rPh>
    <phoneticPr fontId="16"/>
  </si>
  <si>
    <t>東旭川</t>
  </si>
  <si>
    <t>（廃店　豊岡北へ統合）</t>
    <rPh sb="4" eb="6">
      <t>トヨオカ</t>
    </rPh>
    <rPh sb="6" eb="7">
      <t>キタ</t>
    </rPh>
    <phoneticPr fontId="16"/>
  </si>
  <si>
    <t>S-10</t>
    <phoneticPr fontId="16"/>
  </si>
  <si>
    <t>豊岡北</t>
    <rPh sb="2" eb="3">
      <t>キタ</t>
    </rPh>
    <phoneticPr fontId="6"/>
  </si>
  <si>
    <t>01204201018</t>
  </si>
  <si>
    <t>S-11</t>
    <phoneticPr fontId="16"/>
  </si>
  <si>
    <t>永山</t>
  </si>
  <si>
    <t>01204201019</t>
  </si>
  <si>
    <t>大沼</t>
    <rPh sb="0" eb="2">
      <t>オオヌマ</t>
    </rPh>
    <phoneticPr fontId="16"/>
  </si>
  <si>
    <t>末広西</t>
  </si>
  <si>
    <t>01204201020</t>
  </si>
  <si>
    <t>末広西</t>
    <rPh sb="0" eb="2">
      <t>スエヒロ</t>
    </rPh>
    <rPh sb="2" eb="3">
      <t>ニシ</t>
    </rPh>
    <phoneticPr fontId="16"/>
  </si>
  <si>
    <t>永山南</t>
  </si>
  <si>
    <t>01204201021</t>
  </si>
  <si>
    <t>M-12</t>
    <phoneticPr fontId="16"/>
  </si>
  <si>
    <t>東光東</t>
  </si>
  <si>
    <t>01204201022</t>
  </si>
  <si>
    <t>K-7</t>
    <phoneticPr fontId="16"/>
  </si>
  <si>
    <t>東光南</t>
  </si>
  <si>
    <t>01204201023</t>
  </si>
  <si>
    <t>K-8</t>
  </si>
  <si>
    <t>豊岡四条通</t>
    <rPh sb="0" eb="2">
      <t>トヨオカ</t>
    </rPh>
    <rPh sb="2" eb="4">
      <t>ヨジョウ</t>
    </rPh>
    <rPh sb="4" eb="5">
      <t>ドオリ</t>
    </rPh>
    <phoneticPr fontId="6"/>
  </si>
  <si>
    <t>01204201024</t>
  </si>
  <si>
    <t>K-9</t>
  </si>
  <si>
    <t>緑が丘</t>
  </si>
  <si>
    <t>01204201025</t>
  </si>
  <si>
    <t>伊藤</t>
    <rPh sb="0" eb="2">
      <t>イトウ</t>
    </rPh>
    <phoneticPr fontId="16"/>
  </si>
  <si>
    <t>神楽岡</t>
  </si>
  <si>
    <t>（廃店 緑が丘・緑が丘東へ分割統合）</t>
    <phoneticPr fontId="16"/>
  </si>
  <si>
    <t>佐藤</t>
    <rPh sb="0" eb="2">
      <t>サトウ</t>
    </rPh>
    <phoneticPr fontId="16"/>
  </si>
  <si>
    <t>緑が丘東</t>
    <rPh sb="0" eb="1">
      <t>ミドリ</t>
    </rPh>
    <rPh sb="2" eb="3">
      <t>オカ</t>
    </rPh>
    <rPh sb="3" eb="4">
      <t>ヒガシ</t>
    </rPh>
    <phoneticPr fontId="6"/>
  </si>
  <si>
    <t>01204201027</t>
  </si>
  <si>
    <t>掛田</t>
    <rPh sb="0" eb="2">
      <t>カケタ</t>
    </rPh>
    <phoneticPr fontId="16"/>
  </si>
  <si>
    <t>東鷹栖</t>
  </si>
  <si>
    <t>01204201028</t>
  </si>
  <si>
    <t>愛沢</t>
    <rPh sb="0" eb="2">
      <t>アイサワ</t>
    </rPh>
    <phoneticPr fontId="16"/>
  </si>
  <si>
    <t>旭川折込広告協同組合合計</t>
    <rPh sb="0" eb="2">
      <t>アサヒカワ</t>
    </rPh>
    <rPh sb="2" eb="4">
      <t>オリコミ</t>
    </rPh>
    <rPh sb="4" eb="6">
      <t>コウコク</t>
    </rPh>
    <rPh sb="6" eb="8">
      <t>キョウドウ</t>
    </rPh>
    <rPh sb="8" eb="10">
      <t>クミアイ</t>
    </rPh>
    <rPh sb="10" eb="12">
      <t>ゴウケイ</t>
    </rPh>
    <phoneticPr fontId="16"/>
  </si>
  <si>
    <r>
      <t>1.配布要項：</t>
    </r>
    <r>
      <rPr>
        <b/>
        <u/>
        <sz val="8.5"/>
        <rFont val="ＭＳ Ｐゴシック"/>
        <family val="3"/>
        <charset val="128"/>
      </rPr>
      <t>毎週金曜日</t>
    </r>
    <r>
      <rPr>
        <sz val="8.5"/>
        <rFont val="ＭＳ Ｐゴシック"/>
        <family val="3"/>
        <charset val="128"/>
      </rPr>
      <t>に配布します。</t>
    </r>
    <rPh sb="2" eb="4">
      <t>ハイフ</t>
    </rPh>
    <rPh sb="4" eb="6">
      <t>ヨウコウ</t>
    </rPh>
    <rPh sb="7" eb="9">
      <t>マイシュウ</t>
    </rPh>
    <rPh sb="9" eb="10">
      <t>キン</t>
    </rPh>
    <rPh sb="10" eb="12">
      <t>ヨウビ</t>
    </rPh>
    <rPh sb="13" eb="15">
      <t>ハイフ</t>
    </rPh>
    <phoneticPr fontId="16"/>
  </si>
  <si>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</si>
  <si>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</si>
  <si>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6"/>
  </si>
  <si>
    <t>申込は4日前午前中、搬入は3日前午前10時半までとなります（日・祝除く）</t>
    <rPh sb="10" eb="12">
      <t>ハンニュウ</t>
    </rPh>
    <rPh sb="20" eb="21">
      <t>ジ</t>
    </rPh>
    <rPh sb="21" eb="22">
      <t>ハン</t>
    </rPh>
    <rPh sb="30" eb="31">
      <t>ニチ</t>
    </rPh>
    <rPh sb="32" eb="33">
      <t>シュク</t>
    </rPh>
    <rPh sb="33" eb="34">
      <t>ノゾ</t>
    </rPh>
    <phoneticPr fontId="3"/>
  </si>
  <si>
    <t xml:space="preserve">  　ただし申込締切日が土曜日にあたる場合、1営業日前日の午前中に繰り上がります。</t>
    <rPh sb="14" eb="15">
      <t>ヒ</t>
    </rPh>
    <phoneticPr fontId="16"/>
  </si>
  <si>
    <t>折込定数計</t>
    <rPh sb="0" eb="2">
      <t>オリコミ</t>
    </rPh>
    <rPh sb="2" eb="4">
      <t>テイスウ</t>
    </rPh>
    <rPh sb="4" eb="5">
      <t>ケイ</t>
    </rPh>
    <phoneticPr fontId="6"/>
  </si>
  <si>
    <t>4.市区別表記：市区別表記は販売所の所在地によるもので販売所エリアと行政界は必ずしも一致しておりません。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</si>
  <si>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</si>
  <si>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</si>
  <si>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合計</t>
    <rPh sb="0" eb="1">
      <t>ゴウ</t>
    </rPh>
    <phoneticPr fontId="6"/>
  </si>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</sst>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aaa\)"/>
    <numFmt numFmtId="178" formatCode="&quot;【旭川あかり】&quot;@"/>
    <numFmt numFmtId="179" formatCode="@\(&quot;複&quot;\)"/>
  </numFmts>
  <fonts count="3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6"/>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11"/>
      <name val="Eras Light ITC"/>
      <family val="2"/>
    </font>
    <font>
      <sz val="8"/>
      <color theme="0"/>
      <name val="ＭＳ Ｐゴシック"/>
      <family val="3"/>
      <charset val="128"/>
    </font>
    <font>
      <sz val="9"/>
      <name val="ＭＳ Ｐ明朝"/>
      <family val="1"/>
      <charset val="128"/>
    </font>
    <font>
      <sz val="8"/>
      <name val="Eras Light ITC"/>
      <family val="2"/>
    </font>
    <font>
      <sz val="8"/>
      <name val="ＭＳ Ｐ明朝"/>
      <family val="1"/>
      <charset val="128"/>
    </font>
    <font>
      <sz val="8"/>
      <name val="ＭＳ Ｐゴシック"/>
      <family val="2"/>
      <charset val="128"/>
    </font>
    <font>
      <b/>
      <u val="double"/>
      <sz val="14"/>
      <name val="ＭＳ Ｐゴシック"/>
      <family val="3"/>
      <charset val="128"/>
    </font>
    <font>
      <sz val="8"/>
      <name val="ＤＦ特太ゴシック体"/>
      <family val="3"/>
      <charset val="128"/>
    </font>
    <font>
      <b/>
      <sz val="10"/>
      <name val="ＭＳ Ｐゴシック"/>
      <family val="3"/>
      <charset val="128"/>
    </font>
    <font>
      <u val="double"/>
      <sz val="14"/>
      <name val="ＭＳ Ｐゴシック"/>
      <family val="3"/>
      <charset val="128"/>
    </font>
    <font>
      <b/>
      <u/>
      <sz val="8.5"/>
      <name val="ＭＳ Ｐゴシック"/>
      <family val="3"/>
      <charset val="128"/>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0"/>
        <bgColor indexed="64"/>
      </patternFill>
    </fill>
  </fills>
  <borders count="9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1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0" fillId="0" borderId="4" xfId="1" applyFont="1" applyBorder="1" applyAlignment="1">
      <alignment vertical="center"/>
    </xf>
    <xf numFmtId="55" fontId="2" fillId="0" borderId="0" xfId="1" applyNumberFormat="1" applyFont="1" applyAlignment="1">
      <alignment vertical="center"/>
    </xf>
    <xf numFmtId="176" fontId="2" fillId="0" borderId="0" xfId="1" applyNumberFormat="1" applyFont="1" applyAlignment="1">
      <alignment horizontal="center" vertical="center" shrinkToFit="1"/>
    </xf>
    <xf numFmtId="0" fontId="8"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4" fillId="0" borderId="5"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 fillId="0" borderId="8" xfId="1" applyFont="1" applyBorder="1" applyAlignment="1">
      <alignment vertical="center"/>
    </xf>
    <xf numFmtId="177" fontId="14" fillId="0" borderId="17" xfId="2" applyNumberFormat="1" applyFont="1" applyBorder="1" applyAlignment="1" applyProtection="1">
      <alignment horizontal="center" vertical="center" shrinkToFit="1"/>
      <protection locked="0"/>
    </xf>
    <xf numFmtId="177" fontId="14" fillId="0" borderId="18" xfId="2" applyNumberFormat="1" applyFont="1" applyBorder="1" applyAlignment="1" applyProtection="1">
      <alignment horizontal="center" vertical="center" shrinkToFit="1"/>
      <protection locked="0"/>
    </xf>
    <xf numFmtId="178" fontId="15" fillId="0" borderId="19" xfId="2" applyNumberFormat="1" applyFont="1" applyBorder="1" applyAlignment="1" applyProtection="1">
      <alignment vertical="center" shrinkToFit="1"/>
      <protection locked="0"/>
    </xf>
    <xf numFmtId="178" fontId="15" fillId="0" borderId="20" xfId="2" applyNumberFormat="1" applyFont="1" applyBorder="1" applyAlignment="1" applyProtection="1">
      <alignment horizontal="left" vertical="center" shrinkToFit="1"/>
      <protection locked="0"/>
    </xf>
    <xf numFmtId="178" fontId="15" fillId="0" borderId="21" xfId="2" applyNumberFormat="1" applyFont="1" applyBorder="1" applyAlignment="1" applyProtection="1">
      <alignment horizontal="left" vertical="center" shrinkToFit="1"/>
      <protection locked="0"/>
    </xf>
    <xf numFmtId="0" fontId="11" fillId="0" borderId="22"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5" fillId="0" borderId="19" xfId="2" applyFont="1" applyBorder="1" applyAlignment="1" applyProtection="1">
      <alignment horizontal="center" vertical="center" shrinkToFit="1"/>
      <protection locked="0"/>
    </xf>
    <xf numFmtId="0" fontId="15" fillId="0" borderId="20" xfId="2" applyFont="1" applyBorder="1" applyAlignment="1" applyProtection="1">
      <alignment horizontal="center" vertical="center" shrinkToFit="1"/>
      <protection locked="0"/>
    </xf>
    <xf numFmtId="0" fontId="15" fillId="0" borderId="23" xfId="2" applyFont="1" applyBorder="1" applyAlignment="1" applyProtection="1">
      <alignment horizontal="center" vertical="center" shrinkToFit="1"/>
      <protection locked="0"/>
    </xf>
    <xf numFmtId="0" fontId="9" fillId="0" borderId="24" xfId="2" applyFont="1" applyBorder="1" applyAlignment="1" applyProtection="1">
      <alignment horizontal="center" vertical="center"/>
      <protection locked="0"/>
    </xf>
    <xf numFmtId="0" fontId="9" fillId="0" borderId="25" xfId="2" applyFont="1" applyBorder="1" applyAlignment="1" applyProtection="1">
      <alignment horizontal="center" vertical="center"/>
      <protection locked="0"/>
    </xf>
    <xf numFmtId="0" fontId="1" fillId="0" borderId="25" xfId="2" applyBorder="1" applyAlignment="1" applyProtection="1">
      <alignment horizontal="center" vertical="center" shrinkToFit="1"/>
      <protection locked="0"/>
    </xf>
    <xf numFmtId="0" fontId="1" fillId="0" borderId="26" xfId="2" applyBorder="1" applyAlignment="1" applyProtection="1">
      <alignment horizontal="center" vertical="center" shrinkToFit="1"/>
      <protection locked="0"/>
    </xf>
    <xf numFmtId="0" fontId="4" fillId="0" borderId="8" xfId="1" applyFont="1" applyBorder="1" applyAlignment="1">
      <alignment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vertic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38" fontId="14" fillId="0" borderId="19" xfId="3" applyFont="1" applyBorder="1" applyAlignment="1" applyProtection="1">
      <alignment vertical="center"/>
      <protection locked="0"/>
    </xf>
    <xf numFmtId="38" fontId="14" fillId="0" borderId="20" xfId="3" applyFont="1" applyBorder="1" applyAlignment="1" applyProtection="1">
      <alignment vertical="center"/>
      <protection locked="0"/>
    </xf>
    <xf numFmtId="38" fontId="14" fillId="0" borderId="36" xfId="3" applyFont="1" applyBorder="1" applyAlignment="1" applyProtection="1">
      <alignment vertical="center"/>
      <protection locked="0"/>
    </xf>
    <xf numFmtId="38" fontId="14" fillId="0" borderId="37" xfId="3" applyFont="1" applyBorder="1" applyAlignment="1" applyProtection="1">
      <alignment vertical="center"/>
      <protection locked="0"/>
    </xf>
    <xf numFmtId="38" fontId="14" fillId="0" borderId="38" xfId="3" applyFont="1" applyBorder="1" applyAlignment="1" applyProtection="1">
      <alignment vertical="center"/>
      <protection locked="0"/>
    </xf>
    <xf numFmtId="38" fontId="18" fillId="0" borderId="0" xfId="3" applyFont="1" applyAlignment="1">
      <alignment vertical="center"/>
    </xf>
    <xf numFmtId="38" fontId="18" fillId="0" borderId="32" xfId="1" applyNumberFormat="1" applyFont="1" applyBorder="1" applyAlignment="1">
      <alignment vertical="center"/>
    </xf>
    <xf numFmtId="0" fontId="2" fillId="0" borderId="19" xfId="2" applyFont="1" applyBorder="1" applyAlignment="1" applyProtection="1">
      <alignment horizontal="center" vertical="center" shrinkToFit="1"/>
      <protection locked="0"/>
    </xf>
    <xf numFmtId="0" fontId="2" fillId="0" borderId="20" xfId="2" applyFont="1" applyBorder="1" applyAlignment="1" applyProtection="1">
      <alignment horizontal="center" vertical="center" shrinkToFit="1"/>
      <protection locked="0"/>
    </xf>
    <xf numFmtId="0" fontId="11" fillId="0" borderId="39" xfId="2" applyFont="1" applyBorder="1" applyAlignment="1" applyProtection="1">
      <alignment horizontal="center" vertical="center" shrinkToFit="1"/>
      <protection locked="0"/>
    </xf>
    <xf numFmtId="0" fontId="11" fillId="0" borderId="36" xfId="2" applyFont="1" applyBorder="1" applyAlignment="1" applyProtection="1">
      <alignment horizontal="center" vertical="center" shrinkToFit="1"/>
      <protection locked="0"/>
    </xf>
    <xf numFmtId="0" fontId="17" fillId="0" borderId="0" xfId="1" applyFont="1" applyAlignment="1">
      <alignment vertical="center"/>
    </xf>
    <xf numFmtId="38" fontId="4" fillId="0" borderId="0" xfId="3" applyFont="1">
      <alignment vertical="center"/>
    </xf>
    <xf numFmtId="38" fontId="18" fillId="0" borderId="0" xfId="3" applyFont="1">
      <alignment vertical="center"/>
    </xf>
    <xf numFmtId="38" fontId="18" fillId="0" borderId="0" xfId="1" applyNumberFormat="1" applyFont="1" applyAlignment="1">
      <alignment vertical="center"/>
    </xf>
    <xf numFmtId="0" fontId="18" fillId="0" borderId="0" xfId="1" applyFont="1" applyAlignment="1">
      <alignment vertical="center"/>
    </xf>
    <xf numFmtId="0" fontId="11" fillId="0" borderId="0" xfId="1" applyFont="1" applyAlignment="1">
      <alignment vertical="center"/>
    </xf>
    <xf numFmtId="0" fontId="19" fillId="0" borderId="0" xfId="1" applyFont="1" applyAlignment="1">
      <alignment vertical="center"/>
    </xf>
    <xf numFmtId="38" fontId="11" fillId="0" borderId="0" xfId="1" applyNumberFormat="1" applyFont="1" applyAlignment="1">
      <alignment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5" xfId="1" applyFont="1" applyBorder="1" applyAlignment="1">
      <alignment horizontal="center" vertical="center"/>
    </xf>
    <xf numFmtId="0" fontId="4" fillId="0" borderId="43" xfId="1" applyFont="1" applyBorder="1" applyAlignment="1">
      <alignment vertical="center"/>
    </xf>
    <xf numFmtId="0" fontId="4" fillId="0" borderId="46" xfId="1" applyFont="1" applyBorder="1" applyAlignment="1">
      <alignment horizontal="center" vertical="center"/>
    </xf>
    <xf numFmtId="0" fontId="4" fillId="0" borderId="47" xfId="1" applyFont="1" applyBorder="1" applyAlignment="1">
      <alignment vertical="center"/>
    </xf>
    <xf numFmtId="0" fontId="4" fillId="0" borderId="48" xfId="1" applyFont="1" applyBorder="1" applyAlignment="1">
      <alignment horizontal="center" vertical="center"/>
    </xf>
    <xf numFmtId="0" fontId="21" fillId="2" borderId="49" xfId="1" applyFont="1" applyFill="1" applyBorder="1" applyAlignment="1">
      <alignment horizontal="center" vertical="center" shrinkToFit="1"/>
    </xf>
    <xf numFmtId="0" fontId="21" fillId="2" borderId="50" xfId="1" applyFont="1" applyFill="1" applyBorder="1" applyAlignment="1">
      <alignment horizontal="center" vertical="center" shrinkToFit="1"/>
    </xf>
    <xf numFmtId="0" fontId="22" fillId="0" borderId="51" xfId="1" applyFont="1" applyBorder="1" applyAlignment="1">
      <alignment horizontal="center" vertical="center"/>
    </xf>
    <xf numFmtId="0" fontId="22" fillId="0" borderId="52" xfId="1" applyFont="1" applyBorder="1" applyAlignment="1">
      <alignment horizontal="center" vertical="center"/>
    </xf>
    <xf numFmtId="179" fontId="11" fillId="0" borderId="53" xfId="2" applyNumberFormat="1" applyFont="1" applyBorder="1" applyAlignment="1">
      <alignment vertical="center" shrinkToFit="1"/>
    </xf>
    <xf numFmtId="38" fontId="23" fillId="0" borderId="54" xfId="4" applyFont="1" applyBorder="1" applyAlignment="1">
      <alignment vertical="center"/>
    </xf>
    <xf numFmtId="38" fontId="2" fillId="0" borderId="55" xfId="3" applyFont="1" applyBorder="1">
      <alignment vertical="center"/>
    </xf>
    <xf numFmtId="38" fontId="11" fillId="0" borderId="52" xfId="3" applyFont="1" applyBorder="1">
      <alignment vertical="center"/>
    </xf>
    <xf numFmtId="38" fontId="8" fillId="0" borderId="56" xfId="3" applyFont="1" applyBorder="1">
      <alignment vertical="center"/>
    </xf>
    <xf numFmtId="38" fontId="9" fillId="0" borderId="55" xfId="3" applyFont="1" applyBorder="1" applyProtection="1">
      <alignment vertical="center"/>
      <protection locked="0"/>
    </xf>
    <xf numFmtId="38" fontId="9" fillId="0" borderId="57" xfId="3" applyFont="1" applyBorder="1" applyProtection="1">
      <alignment vertical="center"/>
      <protection locked="0"/>
    </xf>
    <xf numFmtId="0" fontId="21" fillId="0" borderId="0" xfId="1" applyFont="1" applyAlignment="1" applyProtection="1">
      <alignment horizontal="center" vertical="center" shrinkToFit="1"/>
      <protection hidden="1"/>
    </xf>
    <xf numFmtId="38" fontId="9" fillId="0" borderId="0" xfId="3" applyFont="1">
      <alignment vertical="center"/>
    </xf>
    <xf numFmtId="0" fontId="21" fillId="2" borderId="58" xfId="1" applyFont="1" applyFill="1" applyBorder="1" applyAlignment="1">
      <alignment horizontal="center" vertical="center" shrinkToFit="1"/>
    </xf>
    <xf numFmtId="0" fontId="21" fillId="2" borderId="59" xfId="1" applyFont="1" applyFill="1" applyBorder="1" applyAlignment="1">
      <alignment horizontal="center" vertical="center" shrinkToFit="1"/>
    </xf>
    <xf numFmtId="0" fontId="24" fillId="0" borderId="60" xfId="1" applyFont="1" applyBorder="1" applyAlignment="1">
      <alignment horizontal="center" vertical="center"/>
    </xf>
    <xf numFmtId="0" fontId="24" fillId="0" borderId="59" xfId="1" applyFont="1" applyBorder="1" applyAlignment="1">
      <alignment horizontal="center" vertical="center"/>
    </xf>
    <xf numFmtId="179" fontId="11" fillId="0" borderId="61" xfId="2" applyNumberFormat="1" applyFont="1" applyBorder="1" applyAlignment="1">
      <alignment vertical="center" shrinkToFit="1"/>
    </xf>
    <xf numFmtId="38" fontId="23" fillId="0" borderId="62" xfId="4" applyFont="1" applyBorder="1" applyAlignment="1">
      <alignment vertical="center"/>
    </xf>
    <xf numFmtId="38" fontId="11" fillId="0" borderId="63" xfId="3" applyFont="1" applyBorder="1">
      <alignment vertical="center"/>
    </xf>
    <xf numFmtId="38" fontId="11" fillId="0" borderId="64" xfId="3" applyFont="1" applyBorder="1">
      <alignment vertical="center"/>
    </xf>
    <xf numFmtId="38" fontId="8" fillId="0" borderId="63" xfId="3" applyFont="1" applyBorder="1">
      <alignment vertical="center"/>
    </xf>
    <xf numFmtId="38" fontId="9" fillId="0" borderId="63" xfId="3" applyFont="1" applyBorder="1" applyProtection="1">
      <alignment vertical="center"/>
      <protection locked="0"/>
    </xf>
    <xf numFmtId="38" fontId="9" fillId="0" borderId="65" xfId="3" applyFont="1" applyBorder="1" applyProtection="1">
      <alignment vertical="center"/>
      <protection locked="0"/>
    </xf>
    <xf numFmtId="0" fontId="25" fillId="0" borderId="0" xfId="1" applyFont="1" applyAlignment="1" applyProtection="1">
      <alignment horizontal="center" vertical="center" shrinkToFit="1"/>
      <protection hidden="1"/>
    </xf>
    <xf numFmtId="0" fontId="21" fillId="2" borderId="66" xfId="1" applyFont="1" applyFill="1" applyBorder="1" applyAlignment="1">
      <alignment horizontal="center" vertical="center" shrinkToFit="1"/>
    </xf>
    <xf numFmtId="0" fontId="21" fillId="2" borderId="67" xfId="1" applyFont="1" applyFill="1" applyBorder="1" applyAlignment="1">
      <alignment horizontal="center" vertical="center" shrinkToFit="1"/>
    </xf>
    <xf numFmtId="0" fontId="22" fillId="0" borderId="6" xfId="1" applyFont="1" applyBorder="1" applyAlignment="1">
      <alignment horizontal="center" vertical="center"/>
    </xf>
    <xf numFmtId="0" fontId="22" fillId="0" borderId="7" xfId="1" applyFont="1" applyBorder="1" applyAlignment="1">
      <alignment horizontal="center" vertical="center"/>
    </xf>
    <xf numFmtId="179" fontId="11" fillId="0" borderId="68" xfId="2" applyNumberFormat="1" applyFont="1" applyBorder="1" applyAlignment="1">
      <alignment vertical="center" shrinkToFit="1"/>
    </xf>
    <xf numFmtId="38" fontId="2" fillId="0" borderId="69" xfId="3" applyFont="1" applyBorder="1">
      <alignment vertical="center"/>
    </xf>
    <xf numFmtId="38" fontId="11" fillId="0" borderId="7" xfId="3" applyFont="1" applyBorder="1">
      <alignment vertical="center"/>
    </xf>
    <xf numFmtId="38" fontId="8" fillId="0" borderId="70" xfId="3" applyFont="1" applyBorder="1">
      <alignment vertical="center"/>
    </xf>
    <xf numFmtId="38" fontId="9" fillId="0" borderId="69" xfId="3" applyFont="1" applyBorder="1" applyProtection="1">
      <alignment vertical="center"/>
      <protection locked="0"/>
    </xf>
    <xf numFmtId="38" fontId="9" fillId="0" borderId="71" xfId="3" applyFont="1" applyBorder="1" applyProtection="1">
      <alignment vertical="center"/>
      <protection locked="0"/>
    </xf>
    <xf numFmtId="0" fontId="24" fillId="0" borderId="0" xfId="1" applyFont="1" applyAlignment="1">
      <alignment vertical="center"/>
    </xf>
    <xf numFmtId="38" fontId="23" fillId="0" borderId="0" xfId="3" applyFont="1">
      <alignment vertical="center"/>
    </xf>
    <xf numFmtId="38" fontId="11" fillId="0" borderId="0" xfId="3" applyFont="1">
      <alignment vertical="center"/>
    </xf>
    <xf numFmtId="0" fontId="22" fillId="3" borderId="6" xfId="1" applyFont="1" applyFill="1" applyBorder="1" applyAlignment="1">
      <alignment horizontal="center" vertical="center"/>
    </xf>
    <xf numFmtId="0" fontId="22" fillId="3" borderId="7" xfId="1" applyFont="1" applyFill="1" applyBorder="1" applyAlignment="1">
      <alignment horizontal="center" vertical="center"/>
    </xf>
    <xf numFmtId="0" fontId="11" fillId="3" borderId="68" xfId="2" applyFont="1" applyFill="1" applyBorder="1" applyAlignment="1">
      <alignment vertical="center" shrinkToFit="1"/>
    </xf>
    <xf numFmtId="38" fontId="26" fillId="3" borderId="7" xfId="4" applyFont="1" applyFill="1" applyBorder="1" applyAlignment="1">
      <alignment horizontal="center" vertical="center" shrinkToFit="1"/>
    </xf>
    <xf numFmtId="38" fontId="26" fillId="3" borderId="8" xfId="4" applyFont="1" applyFill="1" applyBorder="1" applyAlignment="1">
      <alignment horizontal="center" vertical="center" shrinkToFit="1"/>
    </xf>
    <xf numFmtId="0" fontId="27" fillId="0" borderId="0" xfId="1" applyFont="1" applyAlignment="1">
      <alignment vertical="center"/>
    </xf>
    <xf numFmtId="38" fontId="28" fillId="0" borderId="0" xfId="3" applyFont="1">
      <alignment vertical="center"/>
    </xf>
    <xf numFmtId="38" fontId="9" fillId="0" borderId="72" xfId="3" applyFont="1" applyBorder="1" applyProtection="1">
      <alignment vertical="center"/>
      <protection locked="0"/>
    </xf>
    <xf numFmtId="0" fontId="29" fillId="0" borderId="0" xfId="1" applyFont="1" applyAlignment="1">
      <alignment vertical="center"/>
    </xf>
    <xf numFmtId="0" fontId="22" fillId="0" borderId="73" xfId="1" applyFont="1" applyBorder="1" applyAlignment="1">
      <alignment horizontal="center" vertical="center"/>
    </xf>
    <xf numFmtId="0" fontId="22" fillId="0" borderId="28" xfId="1" applyFont="1" applyBorder="1" applyAlignment="1">
      <alignment horizontal="center" vertical="center"/>
    </xf>
    <xf numFmtId="38" fontId="2" fillId="0" borderId="74" xfId="3" applyFont="1" applyBorder="1">
      <alignment vertical="center"/>
    </xf>
    <xf numFmtId="38" fontId="11" fillId="0" borderId="28" xfId="3" applyFont="1" applyBorder="1">
      <alignment vertical="center"/>
    </xf>
    <xf numFmtId="38" fontId="8" fillId="0" borderId="75" xfId="3" applyFont="1" applyBorder="1">
      <alignment vertical="center"/>
    </xf>
    <xf numFmtId="38" fontId="9" fillId="0" borderId="74" xfId="3" applyFont="1" applyBorder="1" applyProtection="1">
      <alignment vertical="center"/>
      <protection locked="0"/>
    </xf>
    <xf numFmtId="179" fontId="4" fillId="0" borderId="0" xfId="1" applyNumberFormat="1" applyFont="1" applyAlignment="1">
      <alignment vertical="center"/>
    </xf>
    <xf numFmtId="0" fontId="30" fillId="0" borderId="0" xfId="1" applyFont="1" applyAlignment="1">
      <alignment horizontal="centerContinuous" vertical="center"/>
    </xf>
    <xf numFmtId="0" fontId="4" fillId="0" borderId="0" xfId="1" applyFont="1" applyAlignment="1">
      <alignment horizontal="centerContinuous" vertical="center"/>
    </xf>
    <xf numFmtId="0" fontId="27" fillId="0" borderId="0" xfId="1" applyFont="1" applyAlignment="1">
      <alignment horizontal="centerContinuous" vertical="center"/>
    </xf>
    <xf numFmtId="38" fontId="28" fillId="0" borderId="0" xfId="3" applyFont="1" applyAlignment="1">
      <alignment horizontal="centerContinuous" vertical="center"/>
    </xf>
    <xf numFmtId="38" fontId="4" fillId="0" borderId="0" xfId="3" applyFont="1" applyAlignment="1">
      <alignment horizontal="centerContinuous" vertical="center"/>
    </xf>
    <xf numFmtId="179" fontId="11" fillId="3" borderId="68" xfId="2" applyNumberFormat="1" applyFont="1" applyFill="1" applyBorder="1" applyAlignment="1">
      <alignment vertical="center" shrinkToFit="1"/>
    </xf>
    <xf numFmtId="38" fontId="26" fillId="3" borderId="7" xfId="3" applyFont="1" applyFill="1" applyBorder="1" applyAlignment="1">
      <alignment horizontal="center" vertical="center"/>
    </xf>
    <xf numFmtId="38" fontId="26" fillId="3" borderId="8" xfId="3" applyFont="1" applyFill="1" applyBorder="1" applyAlignment="1">
      <alignment horizontal="center" vertical="center"/>
    </xf>
    <xf numFmtId="0" fontId="11" fillId="0" borderId="68" xfId="2" applyFont="1" applyBorder="1" applyAlignment="1">
      <alignment vertical="center" shrinkToFit="1"/>
    </xf>
    <xf numFmtId="0" fontId="22" fillId="0" borderId="68" xfId="1" applyFont="1" applyBorder="1" applyAlignment="1">
      <alignment horizontal="center" vertical="center"/>
    </xf>
    <xf numFmtId="38" fontId="2" fillId="0" borderId="18" xfId="3" applyFont="1" applyBorder="1">
      <alignment vertical="center"/>
    </xf>
    <xf numFmtId="38" fontId="11" fillId="0" borderId="18" xfId="3" applyFont="1" applyBorder="1">
      <alignment vertical="center"/>
    </xf>
    <xf numFmtId="38" fontId="11" fillId="0" borderId="76" xfId="3" applyFont="1" applyBorder="1">
      <alignment vertical="center"/>
    </xf>
    <xf numFmtId="38" fontId="2" fillId="0" borderId="28" xfId="3" applyFont="1" applyBorder="1">
      <alignment vertical="center"/>
    </xf>
    <xf numFmtId="0" fontId="1" fillId="0" borderId="0" xfId="1" applyAlignment="1">
      <alignment vertical="center"/>
    </xf>
    <xf numFmtId="0" fontId="31" fillId="0" borderId="0" xfId="1" applyFont="1" applyAlignment="1">
      <alignment vertical="center"/>
    </xf>
    <xf numFmtId="38" fontId="28" fillId="0" borderId="0" xfId="3" applyFont="1" applyAlignment="1">
      <alignment vertical="center"/>
    </xf>
    <xf numFmtId="38" fontId="4" fillId="0" borderId="0" xfId="1" applyNumberFormat="1" applyFont="1" applyAlignment="1">
      <alignment vertical="center"/>
    </xf>
    <xf numFmtId="38" fontId="1" fillId="0" borderId="0" xfId="3" applyFont="1">
      <alignment vertical="center"/>
    </xf>
    <xf numFmtId="0" fontId="28" fillId="0" borderId="0" xfId="1" applyFont="1" applyAlignment="1">
      <alignment vertical="center"/>
    </xf>
    <xf numFmtId="0" fontId="21" fillId="2" borderId="77" xfId="1" applyFont="1" applyFill="1" applyBorder="1" applyAlignment="1">
      <alignment horizontal="center" vertical="center" shrinkToFit="1"/>
    </xf>
    <xf numFmtId="0" fontId="21" fillId="2" borderId="78" xfId="1" applyFont="1" applyFill="1" applyBorder="1" applyAlignment="1">
      <alignment horizontal="center" vertical="center" shrinkToFit="1"/>
    </xf>
    <xf numFmtId="0" fontId="22" fillId="0" borderId="79" xfId="1" applyFont="1" applyBorder="1" applyAlignment="1">
      <alignment horizontal="center" vertical="center"/>
    </xf>
    <xf numFmtId="0" fontId="22" fillId="0" borderId="80" xfId="1" applyFont="1" applyBorder="1" applyAlignment="1">
      <alignment horizontal="center" vertical="center"/>
    </xf>
    <xf numFmtId="179" fontId="11" fillId="0" borderId="81" xfId="2" applyNumberFormat="1" applyFont="1" applyBorder="1" applyAlignment="1">
      <alignment vertical="center" shrinkToFit="1"/>
    </xf>
    <xf numFmtId="38" fontId="23" fillId="0" borderId="67" xfId="4" applyFont="1" applyBorder="1" applyAlignment="1">
      <alignment vertical="center"/>
    </xf>
    <xf numFmtId="38" fontId="23" fillId="0" borderId="82" xfId="3" applyFont="1" applyBorder="1">
      <alignment vertical="center"/>
    </xf>
    <xf numFmtId="38" fontId="2" fillId="0" borderId="83" xfId="3" applyFont="1" applyBorder="1">
      <alignment vertical="center"/>
    </xf>
    <xf numFmtId="38" fontId="11" fillId="0" borderId="83" xfId="3" applyFont="1" applyBorder="1">
      <alignment vertical="center"/>
    </xf>
    <xf numFmtId="38" fontId="8" fillId="0" borderId="84" xfId="3" applyFont="1" applyBorder="1">
      <alignment vertical="center"/>
    </xf>
    <xf numFmtId="38" fontId="9" fillId="0" borderId="85" xfId="3" applyFont="1" applyBorder="1" applyProtection="1">
      <alignment vertical="center"/>
      <protection locked="0"/>
    </xf>
    <xf numFmtId="38" fontId="9" fillId="0" borderId="86" xfId="3" applyFont="1" applyBorder="1" applyProtection="1">
      <alignment vertical="center"/>
      <protection locked="0"/>
    </xf>
    <xf numFmtId="0" fontId="2" fillId="0" borderId="87" xfId="1" applyFont="1" applyBorder="1" applyAlignment="1">
      <alignment vertical="center"/>
    </xf>
    <xf numFmtId="0" fontId="2" fillId="0" borderId="5" xfId="1" applyFont="1" applyBorder="1" applyAlignment="1">
      <alignment vertical="center"/>
    </xf>
    <xf numFmtId="0" fontId="24" fillId="0" borderId="5" xfId="1" applyFont="1" applyBorder="1" applyAlignment="1">
      <alignment vertical="center"/>
    </xf>
    <xf numFmtId="0" fontId="11" fillId="0" borderId="59" xfId="1" applyFont="1" applyBorder="1" applyAlignment="1">
      <alignment vertical="center"/>
    </xf>
    <xf numFmtId="38" fontId="23" fillId="0" borderId="61" xfId="3" applyFont="1" applyBorder="1">
      <alignment vertical="center"/>
    </xf>
    <xf numFmtId="38" fontId="23" fillId="0" borderId="88" xfId="3" applyFont="1" applyBorder="1">
      <alignment vertical="center"/>
    </xf>
    <xf numFmtId="38" fontId="32" fillId="0" borderId="89" xfId="3" applyFont="1" applyBorder="1">
      <alignment vertical="center"/>
    </xf>
    <xf numFmtId="38" fontId="32" fillId="0" borderId="5" xfId="3" applyFont="1" applyBorder="1">
      <alignment vertical="center"/>
    </xf>
    <xf numFmtId="38" fontId="9" fillId="0" borderId="89" xfId="3" applyFont="1" applyBorder="1">
      <alignment vertical="center"/>
    </xf>
    <xf numFmtId="38" fontId="9" fillId="0" borderId="90" xfId="3" applyFont="1" applyBorder="1">
      <alignment vertical="center"/>
    </xf>
    <xf numFmtId="0" fontId="23" fillId="0" borderId="0" xfId="1" applyFont="1" applyAlignment="1">
      <alignment vertical="center"/>
    </xf>
    <xf numFmtId="0" fontId="33" fillId="0" borderId="0" xfId="1" applyFont="1" applyAlignment="1">
      <alignment vertical="center"/>
    </xf>
    <xf numFmtId="38" fontId="2" fillId="0" borderId="0" xfId="1" applyNumberFormat="1" applyFont="1" applyAlignment="1">
      <alignment vertical="center"/>
    </xf>
    <xf numFmtId="0" fontId="13" fillId="0" borderId="0" xfId="1" applyFont="1" applyAlignment="1">
      <alignment vertical="center"/>
    </xf>
    <xf numFmtId="0" fontId="13"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1" fillId="0" borderId="0" xfId="2" applyAlignment="1">
      <alignment vertical="center"/>
    </xf>
    <xf numFmtId="0" fontId="2" fillId="0" borderId="0" xfId="2" applyFont="1" applyAlignment="1">
      <alignment vertical="center"/>
    </xf>
    <xf numFmtId="0" fontId="13" fillId="4" borderId="0" xfId="2" applyFont="1" applyFill="1" applyAlignment="1">
      <alignment vertical="center"/>
    </xf>
    <xf numFmtId="0" fontId="23" fillId="0" borderId="55" xfId="2" applyFont="1" applyBorder="1" applyAlignment="1">
      <alignment vertical="center"/>
    </xf>
    <xf numFmtId="0" fontId="2" fillId="0" borderId="52" xfId="1" applyFont="1" applyBorder="1" applyAlignment="1">
      <alignment vertical="center"/>
    </xf>
    <xf numFmtId="38" fontId="38" fillId="0" borderId="91" xfId="3" applyFont="1" applyBorder="1" applyAlignment="1">
      <alignment vertical="center"/>
    </xf>
    <xf numFmtId="0" fontId="11" fillId="0" borderId="0" xfId="5" applyFont="1" applyAlignment="1">
      <alignment vertical="center" shrinkToFit="1"/>
    </xf>
    <xf numFmtId="0" fontId="23" fillId="0" borderId="85" xfId="2" applyFont="1" applyBorder="1" applyAlignment="1">
      <alignment vertical="center"/>
    </xf>
    <xf numFmtId="0" fontId="2" fillId="0" borderId="83" xfId="1" applyFont="1" applyBorder="1" applyAlignment="1">
      <alignment vertical="center"/>
    </xf>
    <xf numFmtId="38" fontId="38" fillId="0" borderId="92" xfId="3" applyFont="1" applyBorder="1" applyAlignment="1">
      <alignment vertical="center"/>
    </xf>
    <xf numFmtId="0" fontId="11" fillId="0" borderId="0" xfId="5" applyFont="1">
      <alignment vertical="center"/>
    </xf>
    <xf numFmtId="0" fontId="23" fillId="0" borderId="93" xfId="1" applyFont="1" applyBorder="1" applyAlignment="1">
      <alignment vertical="center"/>
    </xf>
    <xf numFmtId="38" fontId="38" fillId="0" borderId="94" xfId="3" applyFont="1" applyBorder="1" applyAlignment="1">
      <alignment vertical="center"/>
    </xf>
  </cellXfs>
  <cellStyles count="6">
    <cellStyle name="桁区切り 2 3" xfId="4" xr:uid="{5949E107-71AC-4639-8040-475548FA78C8}"/>
    <cellStyle name="桁区切り 3 2" xfId="3" xr:uid="{D49B0E56-ED72-4D73-B636-E65E01CCDE39}"/>
    <cellStyle name="標準" xfId="0" builtinId="0"/>
    <cellStyle name="標準 2 3" xfId="5" xr:uid="{A4C5AC64-AA32-4087-A758-6427C321461B}"/>
    <cellStyle name="標準 5" xfId="2" xr:uid="{881F2E56-E255-46FD-91DF-71E580729BA3}"/>
    <cellStyle name="標準_2006.10.20小樽全戸宅配申込書（案）" xfId="1" xr:uid="{4C11898D-2DD0-4E0F-B219-98D6691FDD58}"/>
  </cellStyles>
  <dxfs count="3">
    <dxf>
      <font>
        <color theme="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F7375270-0F47-445D-8F6C-805DFEF2C132}"/>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9FBE-DD6A-41DF-9EF9-F7861D117FF3}">
  <sheetPr>
    <tabColor rgb="FF00B0F0"/>
    <pageSetUpPr fitToPage="1"/>
  </sheetPr>
  <dimension ref="A1:BD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1.66406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45627</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2"/>
    </row>
    <row r="5" spans="1:35" ht="24.75" customHeight="1" thickBot="1">
      <c r="A5" s="33"/>
      <c r="B5" s="34"/>
      <c r="C5" s="35"/>
      <c r="D5" s="36"/>
      <c r="E5" s="37"/>
      <c r="F5" s="37"/>
      <c r="G5" s="38"/>
      <c r="H5" s="39"/>
      <c r="I5" s="39"/>
      <c r="J5" s="39"/>
      <c r="K5" s="39"/>
      <c r="L5" s="39"/>
      <c r="M5" s="39"/>
      <c r="N5" s="39"/>
      <c r="O5" s="39"/>
      <c r="P5" s="39"/>
      <c r="Q5" s="39"/>
      <c r="R5" s="39"/>
      <c r="S5" s="39"/>
      <c r="T5" s="40"/>
      <c r="U5" s="41"/>
      <c r="V5" s="42"/>
      <c r="W5" s="42"/>
      <c r="X5" s="43"/>
      <c r="Y5" s="44"/>
      <c r="Z5" s="45"/>
      <c r="AA5" s="46"/>
      <c r="AB5" s="47"/>
      <c r="AC5" s="47"/>
      <c r="AD5" s="48"/>
      <c r="AE5" s="48"/>
      <c r="AF5" s="48"/>
      <c r="AG5" s="48"/>
      <c r="AH5" s="49"/>
      <c r="AI5" s="1"/>
    </row>
    <row r="6" spans="1:35" ht="13.5" customHeight="1" thickTop="1">
      <c r="A6" s="21" t="s">
        <v>13</v>
      </c>
      <c r="B6" s="22"/>
      <c r="C6" s="50"/>
      <c r="D6" s="51" t="s">
        <v>14</v>
      </c>
      <c r="E6" s="52"/>
      <c r="F6" s="53"/>
      <c r="G6" s="54" t="s">
        <v>15</v>
      </c>
      <c r="H6" s="55"/>
      <c r="I6" s="55"/>
      <c r="J6" s="55"/>
      <c r="K6" s="55"/>
      <c r="L6" s="56"/>
      <c r="M6" s="57" t="s">
        <v>16</v>
      </c>
      <c r="N6" s="58"/>
      <c r="O6" s="2"/>
      <c r="P6" s="2"/>
      <c r="Q6" s="2"/>
      <c r="R6" s="2"/>
      <c r="S6" s="2"/>
      <c r="T6" s="2"/>
      <c r="U6" s="2"/>
      <c r="V6" s="2"/>
      <c r="W6" s="59"/>
      <c r="X6" s="24" t="s">
        <v>17</v>
      </c>
      <c r="Y6" s="25"/>
      <c r="Z6" s="25"/>
      <c r="AA6" s="60" t="s">
        <v>18</v>
      </c>
      <c r="AB6" s="61"/>
      <c r="AC6" s="61"/>
      <c r="AD6" s="61"/>
      <c r="AE6" s="61"/>
      <c r="AF6" s="61"/>
      <c r="AG6" s="61"/>
      <c r="AH6" s="62"/>
      <c r="AI6" s="2"/>
    </row>
    <row r="7" spans="1:35" ht="24.75" customHeight="1" thickBot="1">
      <c r="A7" s="63"/>
      <c r="B7" s="64"/>
      <c r="C7" s="35"/>
      <c r="D7" s="65">
        <f>SUM(G7,M7)</f>
        <v>0</v>
      </c>
      <c r="E7" s="66"/>
      <c r="F7" s="67"/>
      <c r="G7" s="65">
        <f>SUM(M36,AG11)</f>
        <v>0</v>
      </c>
      <c r="H7" s="66"/>
      <c r="I7" s="66"/>
      <c r="J7" s="66"/>
      <c r="K7" s="66"/>
      <c r="L7" s="67"/>
      <c r="M7" s="68">
        <f>SUM(N36,AH11)</f>
        <v>0</v>
      </c>
      <c r="N7" s="69"/>
      <c r="O7" s="70"/>
      <c r="P7" s="70"/>
      <c r="Q7" s="70"/>
      <c r="R7" s="70"/>
      <c r="S7" s="70"/>
      <c r="T7" s="70"/>
      <c r="U7" s="70"/>
      <c r="V7" s="70"/>
      <c r="W7" s="71"/>
      <c r="X7" s="72"/>
      <c r="Y7" s="73"/>
      <c r="Z7" s="73"/>
      <c r="AA7" s="74"/>
      <c r="AB7" s="42"/>
      <c r="AC7" s="42"/>
      <c r="AD7" s="42"/>
      <c r="AE7" s="42"/>
      <c r="AF7" s="42"/>
      <c r="AG7" s="42"/>
      <c r="AH7" s="75"/>
      <c r="AI7" s="1"/>
    </row>
    <row r="8" spans="1:35" ht="11.25" hidden="1" customHeight="1" thickBot="1">
      <c r="A8" s="76"/>
      <c r="B8" s="76"/>
      <c r="C8" s="1"/>
      <c r="D8" s="77" t="str">
        <f>CHOOSE(WEEKDAY(D5),"日","月","火","水","木","金","土")</f>
        <v>土</v>
      </c>
      <c r="E8" s="78"/>
      <c r="F8" s="78"/>
      <c r="G8" s="78"/>
      <c r="H8" s="78"/>
      <c r="I8" s="78"/>
      <c r="J8" s="78"/>
      <c r="K8" s="78"/>
      <c r="L8" s="78"/>
      <c r="M8" s="78"/>
      <c r="N8" s="78"/>
      <c r="O8" s="79"/>
      <c r="P8" s="79"/>
      <c r="Q8" s="80"/>
      <c r="R8" s="80"/>
      <c r="S8" s="80"/>
      <c r="T8" s="80"/>
      <c r="U8" s="80"/>
      <c r="V8" s="79"/>
      <c r="W8" s="79"/>
      <c r="AC8" s="81"/>
      <c r="AD8" s="81"/>
      <c r="AE8" s="81"/>
      <c r="AF8" s="1"/>
      <c r="AG8" s="1"/>
      <c r="AH8" s="1"/>
      <c r="AI8" s="1"/>
    </row>
    <row r="9" spans="1:35" ht="15.75" customHeight="1" thickBot="1">
      <c r="A9" s="82" t="s">
        <v>19</v>
      </c>
      <c r="B9" s="81"/>
      <c r="C9" s="81"/>
      <c r="D9" s="81"/>
      <c r="E9" s="81"/>
      <c r="F9" s="81"/>
      <c r="G9" s="81"/>
      <c r="H9" s="81"/>
      <c r="I9" s="83"/>
      <c r="J9" s="83"/>
      <c r="K9" s="83"/>
      <c r="L9" s="81"/>
      <c r="M9" s="81"/>
      <c r="N9" s="81"/>
      <c r="O9" s="81"/>
      <c r="P9" s="81"/>
      <c r="Q9" s="81"/>
      <c r="R9" s="81"/>
      <c r="S9" s="81"/>
      <c r="T9" s="81"/>
      <c r="U9" s="82" t="s">
        <v>20</v>
      </c>
      <c r="V9" s="82"/>
      <c r="W9" s="82"/>
      <c r="X9" s="82"/>
      <c r="Y9" s="82"/>
      <c r="Z9" s="82"/>
      <c r="AA9" s="81"/>
      <c r="AB9" s="81"/>
      <c r="AC9" s="81"/>
      <c r="AD9" s="81"/>
      <c r="AE9" s="81"/>
      <c r="AF9" s="81"/>
      <c r="AG9" s="81"/>
      <c r="AH9" s="81"/>
      <c r="AI9" s="2"/>
    </row>
    <row r="10" spans="1:35" ht="15.75" customHeight="1">
      <c r="A10" s="84" t="s">
        <v>21</v>
      </c>
      <c r="B10" s="85"/>
      <c r="C10" s="86" t="s">
        <v>22</v>
      </c>
      <c r="D10" s="87"/>
      <c r="E10" s="88" t="s">
        <v>23</v>
      </c>
      <c r="F10" s="89" t="s">
        <v>24</v>
      </c>
      <c r="G10" s="90" t="s">
        <v>25</v>
      </c>
      <c r="H10" s="91" t="s">
        <v>26</v>
      </c>
      <c r="I10" s="92"/>
      <c r="J10" s="92"/>
      <c r="K10" s="92"/>
      <c r="L10" s="91" t="s">
        <v>27</v>
      </c>
      <c r="M10" s="91" t="s">
        <v>28</v>
      </c>
      <c r="N10" s="93" t="s">
        <v>29</v>
      </c>
      <c r="O10" s="2"/>
      <c r="P10" s="2"/>
      <c r="Q10" s="2"/>
      <c r="R10" s="2"/>
      <c r="S10" s="2"/>
      <c r="T10" s="2"/>
      <c r="U10" s="84" t="s">
        <v>30</v>
      </c>
      <c r="V10" s="85"/>
      <c r="W10" s="86" t="s">
        <v>10</v>
      </c>
      <c r="X10" s="85"/>
      <c r="Y10" s="90" t="s">
        <v>31</v>
      </c>
      <c r="Z10" s="88" t="s">
        <v>32</v>
      </c>
      <c r="AA10" s="90" t="s">
        <v>33</v>
      </c>
      <c r="AB10" s="91" t="s">
        <v>26</v>
      </c>
      <c r="AC10" s="94"/>
      <c r="AD10" s="94"/>
      <c r="AE10" s="94"/>
      <c r="AF10" s="91" t="s">
        <v>27</v>
      </c>
      <c r="AG10" s="95" t="s">
        <v>28</v>
      </c>
      <c r="AH10" s="93" t="s">
        <v>29</v>
      </c>
      <c r="AI10" s="2"/>
    </row>
    <row r="11" spans="1:35" ht="15.75" customHeight="1" thickBot="1">
      <c r="A11" s="96" t="s">
        <v>34</v>
      </c>
      <c r="B11" s="97"/>
      <c r="C11" s="98">
        <v>44020</v>
      </c>
      <c r="D11" s="99"/>
      <c r="E11" s="100" t="s">
        <v>35</v>
      </c>
      <c r="F11" s="101">
        <v>3420</v>
      </c>
      <c r="G11" s="101">
        <v>6535</v>
      </c>
      <c r="H11" s="102" t="s">
        <v>36</v>
      </c>
      <c r="I11" s="103"/>
      <c r="J11" s="103"/>
      <c r="K11" s="103"/>
      <c r="L11" s="104">
        <f>SUM(M11,N11)</f>
        <v>0</v>
      </c>
      <c r="M11" s="105"/>
      <c r="N11" s="106"/>
      <c r="O11" s="107" t="s">
        <v>37</v>
      </c>
      <c r="P11" s="1" t="s">
        <v>38</v>
      </c>
      <c r="Q11" s="108"/>
      <c r="R11" s="19"/>
      <c r="S11" s="2"/>
      <c r="T11" s="2"/>
      <c r="U11" s="109" t="s">
        <v>39</v>
      </c>
      <c r="V11" s="110"/>
      <c r="W11" s="111">
        <v>18030</v>
      </c>
      <c r="X11" s="112"/>
      <c r="Y11" s="113" t="s">
        <v>40</v>
      </c>
      <c r="Z11" s="114">
        <v>1895</v>
      </c>
      <c r="AA11" s="114">
        <v>1510</v>
      </c>
      <c r="AB11" s="115" t="s">
        <v>41</v>
      </c>
      <c r="AC11" s="116"/>
      <c r="AD11" s="116"/>
      <c r="AE11" s="116"/>
      <c r="AF11" s="117">
        <f>SUM(AG11,AH11)</f>
        <v>0</v>
      </c>
      <c r="AG11" s="118"/>
      <c r="AH11" s="119"/>
      <c r="AI11" s="120" t="s">
        <v>37</v>
      </c>
    </row>
    <row r="12" spans="1:35" ht="15.75" customHeight="1">
      <c r="A12" s="121"/>
      <c r="B12" s="122"/>
      <c r="C12" s="123">
        <v>44030</v>
      </c>
      <c r="D12" s="124"/>
      <c r="E12" s="125" t="s">
        <v>42</v>
      </c>
      <c r="F12" s="101">
        <v>1660</v>
      </c>
      <c r="G12" s="101">
        <v>3420</v>
      </c>
      <c r="H12" s="126" t="s">
        <v>43</v>
      </c>
      <c r="I12" s="127"/>
      <c r="J12" s="127"/>
      <c r="K12" s="127"/>
      <c r="L12" s="128">
        <f t="shared" ref="L12:L23" si="0">SUM(M12,N12)</f>
        <v>0</v>
      </c>
      <c r="M12" s="129"/>
      <c r="N12" s="130"/>
      <c r="O12" s="107" t="s">
        <v>37</v>
      </c>
      <c r="P12" s="1" t="s">
        <v>44</v>
      </c>
      <c r="Q12" s="108"/>
      <c r="R12" s="19"/>
      <c r="S12" s="2"/>
      <c r="T12" s="2"/>
      <c r="U12" s="2" t="s">
        <v>45</v>
      </c>
      <c r="V12" s="1"/>
      <c r="W12" s="131"/>
      <c r="X12" s="131"/>
      <c r="Y12" s="81"/>
      <c r="Z12" s="132"/>
      <c r="AA12" s="132"/>
      <c r="AB12" s="133"/>
      <c r="AC12" s="133"/>
      <c r="AD12" s="133"/>
      <c r="AE12" s="133"/>
      <c r="AF12" s="133"/>
      <c r="AG12" s="133"/>
      <c r="AH12" s="133"/>
      <c r="AI12" s="2"/>
    </row>
    <row r="13" spans="1:35" ht="15.75" customHeight="1">
      <c r="A13" s="121"/>
      <c r="B13" s="122"/>
      <c r="C13" s="123">
        <v>44040</v>
      </c>
      <c r="D13" s="124"/>
      <c r="E13" s="125" t="s">
        <v>46</v>
      </c>
      <c r="F13" s="101">
        <v>3565</v>
      </c>
      <c r="G13" s="101">
        <v>6170</v>
      </c>
      <c r="H13" s="126" t="s">
        <v>47</v>
      </c>
      <c r="I13" s="127"/>
      <c r="J13" s="127"/>
      <c r="K13" s="127"/>
      <c r="L13" s="128">
        <f t="shared" si="0"/>
        <v>0</v>
      </c>
      <c r="M13" s="129"/>
      <c r="N13" s="130"/>
      <c r="O13" s="107" t="s">
        <v>37</v>
      </c>
      <c r="P13" s="1" t="s">
        <v>48</v>
      </c>
      <c r="Q13" s="108"/>
      <c r="R13" s="19"/>
      <c r="S13" s="2"/>
      <c r="T13" s="2"/>
      <c r="U13" s="1"/>
      <c r="V13" s="1"/>
      <c r="W13" s="131"/>
      <c r="X13" s="131"/>
      <c r="Y13" s="81"/>
      <c r="Z13" s="132"/>
      <c r="AA13" s="132"/>
      <c r="AB13" s="133"/>
      <c r="AC13" s="133"/>
      <c r="AD13" s="133"/>
      <c r="AE13" s="133"/>
      <c r="AF13" s="133"/>
      <c r="AG13" s="133"/>
      <c r="AH13" s="133"/>
      <c r="AI13" s="2"/>
    </row>
    <row r="14" spans="1:35" ht="15.75" customHeight="1">
      <c r="A14" s="121"/>
      <c r="B14" s="122"/>
      <c r="C14" s="123">
        <v>44050</v>
      </c>
      <c r="D14" s="124"/>
      <c r="E14" s="125" t="s">
        <v>49</v>
      </c>
      <c r="F14" s="101">
        <v>2405</v>
      </c>
      <c r="G14" s="101">
        <v>4950</v>
      </c>
      <c r="H14" s="126" t="s">
        <v>50</v>
      </c>
      <c r="I14" s="127"/>
      <c r="J14" s="127"/>
      <c r="K14" s="127"/>
      <c r="L14" s="128">
        <f t="shared" si="0"/>
        <v>0</v>
      </c>
      <c r="M14" s="129"/>
      <c r="N14" s="130"/>
      <c r="O14" s="107" t="s">
        <v>37</v>
      </c>
      <c r="P14" s="1" t="s">
        <v>51</v>
      </c>
      <c r="Q14" s="108"/>
      <c r="R14" s="19"/>
      <c r="S14" s="2"/>
      <c r="T14" s="2"/>
      <c r="U14" s="1"/>
      <c r="V14" s="1"/>
      <c r="W14" s="131"/>
      <c r="X14" s="131"/>
      <c r="Y14" s="81"/>
      <c r="Z14" s="132"/>
      <c r="AA14" s="132"/>
      <c r="AB14" s="133"/>
      <c r="AC14" s="133"/>
      <c r="AD14" s="133"/>
      <c r="AE14" s="133"/>
      <c r="AF14" s="133"/>
      <c r="AG14" s="133"/>
      <c r="AH14" s="133"/>
      <c r="AI14" s="2"/>
    </row>
    <row r="15" spans="1:35" ht="15.75" customHeight="1">
      <c r="A15" s="121"/>
      <c r="B15" s="122"/>
      <c r="C15" s="123">
        <v>44060</v>
      </c>
      <c r="D15" s="124"/>
      <c r="E15" s="125" t="s">
        <v>52</v>
      </c>
      <c r="F15" s="101">
        <v>3855</v>
      </c>
      <c r="G15" s="101">
        <v>9110</v>
      </c>
      <c r="H15" s="126" t="s">
        <v>53</v>
      </c>
      <c r="I15" s="127"/>
      <c r="J15" s="127"/>
      <c r="K15" s="127"/>
      <c r="L15" s="128">
        <f t="shared" si="0"/>
        <v>0</v>
      </c>
      <c r="M15" s="129"/>
      <c r="N15" s="130"/>
      <c r="O15" s="107" t="s">
        <v>37</v>
      </c>
      <c r="P15" s="1" t="s">
        <v>54</v>
      </c>
      <c r="Q15" s="108"/>
      <c r="R15" s="19"/>
      <c r="S15" s="2"/>
      <c r="T15" s="2"/>
      <c r="U15" s="1"/>
      <c r="V15" s="1"/>
      <c r="W15" s="131"/>
      <c r="X15" s="131"/>
      <c r="Y15" s="81"/>
      <c r="Z15" s="132"/>
      <c r="AA15" s="132"/>
      <c r="AB15" s="133"/>
      <c r="AC15" s="133"/>
      <c r="AD15" s="133"/>
      <c r="AE15" s="133"/>
      <c r="AF15" s="133"/>
      <c r="AG15" s="133"/>
      <c r="AH15" s="133"/>
      <c r="AI15" s="2"/>
    </row>
    <row r="16" spans="1:35" ht="15.75" customHeight="1">
      <c r="A16" s="121"/>
      <c r="B16" s="122"/>
      <c r="C16" s="123">
        <v>44185</v>
      </c>
      <c r="D16" s="124"/>
      <c r="E16" s="125" t="s">
        <v>55</v>
      </c>
      <c r="F16" s="101">
        <v>2000</v>
      </c>
      <c r="G16" s="101">
        <v>4630</v>
      </c>
      <c r="H16" s="126" t="s">
        <v>56</v>
      </c>
      <c r="I16" s="127"/>
      <c r="J16" s="127"/>
      <c r="K16" s="127"/>
      <c r="L16" s="128">
        <f t="shared" si="0"/>
        <v>0</v>
      </c>
      <c r="M16" s="129"/>
      <c r="N16" s="130"/>
      <c r="O16" s="107" t="s">
        <v>37</v>
      </c>
      <c r="P16" s="1" t="s">
        <v>57</v>
      </c>
      <c r="Q16" s="108"/>
      <c r="R16" s="19"/>
      <c r="S16" s="2"/>
      <c r="T16" s="2"/>
      <c r="U16" s="1"/>
      <c r="V16" s="1"/>
      <c r="W16" s="131"/>
      <c r="X16" s="131"/>
      <c r="Y16" s="81"/>
      <c r="Z16" s="132"/>
      <c r="AA16" s="132"/>
      <c r="AB16" s="133"/>
      <c r="AC16" s="133"/>
      <c r="AD16" s="133"/>
      <c r="AE16" s="133"/>
      <c r="AF16" s="133"/>
      <c r="AG16" s="133"/>
      <c r="AH16" s="133"/>
      <c r="AI16" s="2"/>
    </row>
    <row r="17" spans="1:56" ht="15.75" customHeight="1">
      <c r="A17" s="121"/>
      <c r="B17" s="122"/>
      <c r="C17" s="134">
        <v>44080</v>
      </c>
      <c r="D17" s="135"/>
      <c r="E17" s="136" t="s">
        <v>58</v>
      </c>
      <c r="F17" s="137" t="s">
        <v>59</v>
      </c>
      <c r="G17" s="137">
        <v>0</v>
      </c>
      <c r="H17" s="137" t="s">
        <v>60</v>
      </c>
      <c r="I17" s="137"/>
      <c r="J17" s="137"/>
      <c r="K17" s="137"/>
      <c r="L17" s="137">
        <f t="shared" si="0"/>
        <v>0</v>
      </c>
      <c r="M17" s="137"/>
      <c r="N17" s="138"/>
      <c r="O17" s="107" t="s">
        <v>37</v>
      </c>
      <c r="P17" s="1" t="s">
        <v>61</v>
      </c>
      <c r="Q17" s="108"/>
      <c r="R17" s="19"/>
      <c r="S17" s="2"/>
      <c r="T17" s="2"/>
      <c r="U17" s="1"/>
      <c r="V17" s="1"/>
      <c r="W17" s="131"/>
      <c r="X17" s="131"/>
      <c r="Y17" s="81"/>
      <c r="Z17" s="132"/>
      <c r="AA17" s="132"/>
      <c r="AB17" s="133"/>
      <c r="AC17" s="133"/>
      <c r="AD17" s="133"/>
      <c r="AE17" s="133"/>
      <c r="AF17" s="133"/>
      <c r="AG17" s="133"/>
      <c r="AH17" s="133"/>
      <c r="AI17" s="2"/>
    </row>
    <row r="18" spans="1:56" ht="15.75" customHeight="1">
      <c r="A18" s="121"/>
      <c r="B18" s="122"/>
      <c r="C18" s="123">
        <v>44090</v>
      </c>
      <c r="D18" s="124"/>
      <c r="E18" s="125" t="s">
        <v>62</v>
      </c>
      <c r="F18" s="101">
        <v>4265</v>
      </c>
      <c r="G18" s="101">
        <v>5615</v>
      </c>
      <c r="H18" s="126" t="s">
        <v>63</v>
      </c>
      <c r="I18" s="127"/>
      <c r="J18" s="127"/>
      <c r="K18" s="127"/>
      <c r="L18" s="128">
        <f t="shared" si="0"/>
        <v>0</v>
      </c>
      <c r="M18" s="129"/>
      <c r="N18" s="130"/>
      <c r="O18" s="107" t="s">
        <v>37</v>
      </c>
      <c r="P18" s="1" t="s">
        <v>64</v>
      </c>
      <c r="Q18" s="108"/>
      <c r="R18" s="19"/>
      <c r="S18" s="2"/>
      <c r="T18" s="2"/>
      <c r="U18" s="2"/>
      <c r="V18" s="2"/>
      <c r="W18" s="139"/>
      <c r="X18" s="139"/>
      <c r="Y18" s="2"/>
      <c r="Z18" s="140"/>
      <c r="AA18" s="140"/>
      <c r="AB18" s="77"/>
      <c r="AC18" s="77"/>
      <c r="AD18" s="77"/>
      <c r="AE18" s="77"/>
      <c r="AF18" s="77"/>
      <c r="AG18" s="77"/>
      <c r="AH18" s="77"/>
      <c r="AI18" s="2"/>
    </row>
    <row r="19" spans="1:56" ht="15.75" customHeight="1">
      <c r="A19" s="121"/>
      <c r="B19" s="122"/>
      <c r="C19" s="123">
        <v>44100</v>
      </c>
      <c r="D19" s="124"/>
      <c r="E19" s="125" t="s">
        <v>65</v>
      </c>
      <c r="F19" s="101">
        <v>1985</v>
      </c>
      <c r="G19" s="101">
        <v>3240</v>
      </c>
      <c r="H19" s="126" t="s">
        <v>66</v>
      </c>
      <c r="I19" s="127"/>
      <c r="J19" s="127"/>
      <c r="K19" s="127"/>
      <c r="L19" s="128">
        <f t="shared" si="0"/>
        <v>0</v>
      </c>
      <c r="M19" s="129"/>
      <c r="N19" s="141"/>
      <c r="O19" s="107" t="s">
        <v>37</v>
      </c>
      <c r="P19" s="1" t="s">
        <v>67</v>
      </c>
      <c r="Q19" s="108"/>
      <c r="R19" s="19"/>
      <c r="S19" s="2"/>
      <c r="T19" s="2"/>
      <c r="U19" s="2"/>
      <c r="V19" s="2"/>
      <c r="W19" s="142"/>
      <c r="X19" s="139"/>
      <c r="Y19" s="2"/>
      <c r="Z19" s="140"/>
      <c r="AA19" s="140"/>
      <c r="AB19" s="77"/>
      <c r="AC19" s="77"/>
      <c r="AD19" s="77"/>
      <c r="AE19" s="77"/>
      <c r="AF19" s="77"/>
      <c r="AG19" s="77"/>
      <c r="AH19" s="77"/>
      <c r="AI19" s="2"/>
    </row>
    <row r="20" spans="1:56" ht="15.75" customHeight="1">
      <c r="A20" s="121"/>
      <c r="B20" s="122"/>
      <c r="C20" s="123">
        <v>44110</v>
      </c>
      <c r="D20" s="124"/>
      <c r="E20" s="125" t="s">
        <v>68</v>
      </c>
      <c r="F20" s="101">
        <v>2755</v>
      </c>
      <c r="G20" s="101">
        <v>3190</v>
      </c>
      <c r="H20" s="126" t="s">
        <v>69</v>
      </c>
      <c r="I20" s="127"/>
      <c r="J20" s="127"/>
      <c r="K20" s="127"/>
      <c r="L20" s="128">
        <f t="shared" si="0"/>
        <v>0</v>
      </c>
      <c r="M20" s="129"/>
      <c r="N20" s="141"/>
      <c r="O20" s="107" t="s">
        <v>37</v>
      </c>
      <c r="P20" s="1" t="s">
        <v>70</v>
      </c>
      <c r="Q20" s="108"/>
      <c r="R20" s="19"/>
      <c r="S20" s="2"/>
      <c r="T20" s="2"/>
      <c r="U20" s="2"/>
      <c r="V20" s="2"/>
      <c r="W20" s="139"/>
      <c r="X20" s="139"/>
      <c r="Y20" s="2"/>
      <c r="Z20" s="140"/>
      <c r="AA20" s="140"/>
      <c r="AB20" s="77"/>
      <c r="AC20" s="77"/>
      <c r="AD20" s="77"/>
      <c r="AE20" s="77"/>
      <c r="AF20" s="77"/>
      <c r="AG20" s="77"/>
      <c r="AH20" s="77"/>
      <c r="AI20" s="2"/>
    </row>
    <row r="21" spans="1:56" ht="15.75" customHeight="1">
      <c r="A21" s="121"/>
      <c r="B21" s="122"/>
      <c r="C21" s="143">
        <v>44120</v>
      </c>
      <c r="D21" s="144"/>
      <c r="E21" s="125" t="s">
        <v>71</v>
      </c>
      <c r="F21" s="101">
        <v>3270</v>
      </c>
      <c r="G21" s="101">
        <v>4840</v>
      </c>
      <c r="H21" s="145" t="s">
        <v>72</v>
      </c>
      <c r="I21" s="146"/>
      <c r="J21" s="146"/>
      <c r="K21" s="146"/>
      <c r="L21" s="147">
        <f t="shared" si="0"/>
        <v>0</v>
      </c>
      <c r="M21" s="148"/>
      <c r="N21" s="130"/>
      <c r="O21" s="107" t="s">
        <v>37</v>
      </c>
      <c r="P21" s="1" t="s">
        <v>73</v>
      </c>
      <c r="Q21" s="108"/>
      <c r="R21" s="19"/>
      <c r="S21" s="2"/>
      <c r="T21" s="2"/>
      <c r="U21" s="2"/>
      <c r="V21" s="2"/>
      <c r="W21" s="139"/>
      <c r="X21" s="139"/>
      <c r="Y21" s="149"/>
      <c r="Z21" s="140"/>
      <c r="AA21" s="140"/>
      <c r="AB21" s="77"/>
      <c r="AC21" s="77"/>
      <c r="AD21" s="77"/>
      <c r="AE21" s="77"/>
      <c r="AF21" s="77"/>
      <c r="AG21" s="77"/>
      <c r="AH21" s="77"/>
      <c r="AI21" s="2"/>
    </row>
    <row r="22" spans="1:56" ht="15.75" customHeight="1">
      <c r="A22" s="121"/>
      <c r="B22" s="122"/>
      <c r="C22" s="123">
        <v>44130</v>
      </c>
      <c r="D22" s="124"/>
      <c r="E22" s="125" t="s">
        <v>74</v>
      </c>
      <c r="F22" s="101">
        <v>2250</v>
      </c>
      <c r="G22" s="101">
        <v>3350</v>
      </c>
      <c r="H22" s="126" t="s">
        <v>75</v>
      </c>
      <c r="I22" s="127"/>
      <c r="J22" s="127"/>
      <c r="K22" s="127"/>
      <c r="L22" s="128">
        <f t="shared" si="0"/>
        <v>0</v>
      </c>
      <c r="M22" s="129"/>
      <c r="N22" s="130"/>
      <c r="O22" s="107" t="s">
        <v>37</v>
      </c>
      <c r="P22" s="1" t="s">
        <v>76</v>
      </c>
      <c r="Q22" s="108"/>
      <c r="R22" s="19"/>
      <c r="S22" s="2"/>
      <c r="T22" s="2"/>
      <c r="U22" s="2"/>
      <c r="V22" s="2"/>
      <c r="W22" s="139"/>
      <c r="X22" s="139"/>
      <c r="Y22" s="2"/>
      <c r="Z22" s="140"/>
      <c r="AA22" s="140"/>
      <c r="AB22" s="77"/>
      <c r="AC22" s="77"/>
      <c r="AD22" s="77"/>
      <c r="AE22" s="77"/>
      <c r="AF22" s="77"/>
      <c r="AG22" s="77"/>
      <c r="AH22" s="77"/>
      <c r="AI22" s="2"/>
    </row>
    <row r="23" spans="1:56" ht="15.75" customHeight="1">
      <c r="A23" s="121"/>
      <c r="B23" s="122"/>
      <c r="C23" s="123">
        <v>44140</v>
      </c>
      <c r="D23" s="124"/>
      <c r="E23" s="125" t="s">
        <v>77</v>
      </c>
      <c r="F23" s="101">
        <v>4215</v>
      </c>
      <c r="G23" s="101">
        <v>5835</v>
      </c>
      <c r="H23" s="126" t="s">
        <v>78</v>
      </c>
      <c r="I23" s="127"/>
      <c r="J23" s="127"/>
      <c r="K23" s="127"/>
      <c r="L23" s="128">
        <f t="shared" si="0"/>
        <v>0</v>
      </c>
      <c r="M23" s="129"/>
      <c r="N23" s="130"/>
      <c r="O23" s="107" t="s">
        <v>37</v>
      </c>
      <c r="P23" s="1" t="s">
        <v>79</v>
      </c>
      <c r="Q23" s="108"/>
      <c r="R23" s="19"/>
      <c r="S23" s="2"/>
      <c r="T23" s="2"/>
      <c r="U23" s="150" t="s">
        <v>80</v>
      </c>
      <c r="V23" s="151"/>
      <c r="W23" s="152"/>
      <c r="X23" s="152"/>
      <c r="Y23" s="151"/>
      <c r="Z23" s="153"/>
      <c r="AA23" s="153"/>
      <c r="AB23" s="154"/>
      <c r="AC23" s="154"/>
      <c r="AD23" s="154"/>
      <c r="AE23" s="154"/>
      <c r="AF23" s="154"/>
      <c r="AG23" s="154"/>
      <c r="AH23" s="154"/>
      <c r="AI23" s="2"/>
    </row>
    <row r="24" spans="1:56" ht="15.75" customHeight="1">
      <c r="A24" s="121"/>
      <c r="B24" s="122"/>
      <c r="C24" s="134">
        <v>44150</v>
      </c>
      <c r="D24" s="135"/>
      <c r="E24" s="155" t="s">
        <v>81</v>
      </c>
      <c r="F24" s="156" t="s">
        <v>82</v>
      </c>
      <c r="G24" s="156"/>
      <c r="H24" s="156"/>
      <c r="I24" s="156"/>
      <c r="J24" s="156"/>
      <c r="K24" s="156"/>
      <c r="L24" s="156"/>
      <c r="M24" s="156"/>
      <c r="N24" s="157"/>
      <c r="O24" s="107"/>
      <c r="P24" s="1" t="s">
        <v>83</v>
      </c>
      <c r="Q24" s="108"/>
      <c r="R24" s="19"/>
      <c r="S24" s="2"/>
      <c r="T24" s="2"/>
      <c r="U24" s="2"/>
      <c r="V24" s="2"/>
      <c r="W24" s="2"/>
      <c r="X24" s="2"/>
      <c r="Y24" s="2"/>
      <c r="Z24" s="2"/>
      <c r="AA24" s="2"/>
      <c r="AB24" s="2"/>
      <c r="AC24" s="2"/>
      <c r="AD24" s="2"/>
      <c r="AE24" s="2"/>
      <c r="AF24" s="2"/>
      <c r="AG24" s="2"/>
      <c r="AH24" s="2"/>
      <c r="AI24" s="2"/>
    </row>
    <row r="25" spans="1:56" ht="15.75" customHeight="1">
      <c r="A25" s="121"/>
      <c r="B25" s="122"/>
      <c r="C25" s="123">
        <v>44155</v>
      </c>
      <c r="D25" s="124"/>
      <c r="E25" s="158" t="s">
        <v>84</v>
      </c>
      <c r="F25" s="101">
        <v>3035</v>
      </c>
      <c r="G25" s="101">
        <v>3105</v>
      </c>
      <c r="H25" s="126" t="s">
        <v>85</v>
      </c>
      <c r="I25" s="127"/>
      <c r="J25" s="127"/>
      <c r="K25" s="127"/>
      <c r="L25" s="128">
        <f t="shared" ref="L25:L32" si="1">SUM(M25,N25)</f>
        <v>0</v>
      </c>
      <c r="M25" s="129"/>
      <c r="N25" s="130"/>
      <c r="O25" s="107" t="s">
        <v>37</v>
      </c>
      <c r="P25" s="1" t="s">
        <v>86</v>
      </c>
      <c r="Q25" s="108"/>
      <c r="R25" s="19"/>
      <c r="S25" s="2"/>
      <c r="T25" s="2"/>
      <c r="U25" s="2"/>
      <c r="V25" s="2"/>
      <c r="W25" s="2"/>
      <c r="X25" s="2"/>
      <c r="Y25" s="2"/>
      <c r="Z25" s="2"/>
      <c r="AA25" s="2"/>
      <c r="AB25" s="2"/>
      <c r="AC25" s="2"/>
      <c r="AD25" s="2"/>
      <c r="AE25" s="2"/>
      <c r="AF25" s="2"/>
      <c r="AG25" s="2"/>
      <c r="AH25" s="2"/>
      <c r="AI25" s="2"/>
    </row>
    <row r="26" spans="1:56" ht="15.75" customHeight="1">
      <c r="A26" s="121"/>
      <c r="B26" s="122"/>
      <c r="C26" s="159">
        <v>44160</v>
      </c>
      <c r="D26" s="123"/>
      <c r="E26" s="125" t="s">
        <v>87</v>
      </c>
      <c r="F26" s="101">
        <v>5395</v>
      </c>
      <c r="G26" s="101">
        <v>7705</v>
      </c>
      <c r="H26" s="160" t="s">
        <v>88</v>
      </c>
      <c r="I26" s="161"/>
      <c r="J26" s="161"/>
      <c r="K26" s="161"/>
      <c r="L26" s="128">
        <f t="shared" si="1"/>
        <v>0</v>
      </c>
      <c r="M26" s="129"/>
      <c r="N26" s="141"/>
      <c r="O26" s="107" t="s">
        <v>37</v>
      </c>
      <c r="P26" s="1" t="s">
        <v>89</v>
      </c>
      <c r="Q26" s="108"/>
      <c r="R26" s="19"/>
      <c r="S26" s="2"/>
      <c r="T26" s="2"/>
      <c r="U26" s="2"/>
      <c r="V26" s="2"/>
      <c r="W26" s="2"/>
      <c r="X26" s="2"/>
      <c r="Y26" s="2"/>
      <c r="Z26" s="2"/>
      <c r="AA26" s="2"/>
      <c r="AB26" s="2"/>
      <c r="AC26" s="2"/>
      <c r="AD26" s="2"/>
      <c r="AE26" s="2"/>
      <c r="AF26" s="2"/>
      <c r="AG26" s="2"/>
      <c r="AH26" s="2"/>
      <c r="AI26" s="2"/>
    </row>
    <row r="27" spans="1:56" ht="15.75" customHeight="1">
      <c r="A27" s="121"/>
      <c r="B27" s="122"/>
      <c r="C27" s="159">
        <v>44170</v>
      </c>
      <c r="D27" s="123"/>
      <c r="E27" s="125" t="s">
        <v>90</v>
      </c>
      <c r="F27" s="101">
        <v>3055</v>
      </c>
      <c r="G27" s="101">
        <v>3825</v>
      </c>
      <c r="H27" s="126" t="s">
        <v>91</v>
      </c>
      <c r="I27" s="127"/>
      <c r="J27" s="127"/>
      <c r="K27" s="162"/>
      <c r="L27" s="128">
        <f t="shared" si="1"/>
        <v>0</v>
      </c>
      <c r="M27" s="129"/>
      <c r="N27" s="141"/>
      <c r="O27" s="107" t="s">
        <v>37</v>
      </c>
      <c r="P27" s="1" t="s">
        <v>92</v>
      </c>
      <c r="Q27" s="108"/>
      <c r="R27" s="19"/>
      <c r="S27" s="2"/>
      <c r="T27" s="2"/>
      <c r="U27" s="2"/>
      <c r="V27" s="2"/>
      <c r="W27" s="2"/>
      <c r="X27" s="2"/>
      <c r="Y27" s="2"/>
      <c r="Z27" s="2"/>
      <c r="AA27" s="2"/>
      <c r="AB27" s="2"/>
      <c r="AC27" s="2"/>
      <c r="AD27" s="2"/>
      <c r="AE27" s="2"/>
      <c r="AF27" s="2"/>
      <c r="AG27" s="2"/>
      <c r="AH27" s="2"/>
      <c r="AI27" s="2"/>
    </row>
    <row r="28" spans="1:56" ht="15.75" customHeight="1">
      <c r="A28" s="121"/>
      <c r="B28" s="122"/>
      <c r="C28" s="159">
        <v>44180</v>
      </c>
      <c r="D28" s="123"/>
      <c r="E28" s="125" t="s">
        <v>93</v>
      </c>
      <c r="F28" s="101">
        <v>3055</v>
      </c>
      <c r="G28" s="101">
        <v>5465</v>
      </c>
      <c r="H28" s="126" t="s">
        <v>94</v>
      </c>
      <c r="I28" s="127"/>
      <c r="J28" s="127"/>
      <c r="K28" s="162"/>
      <c r="L28" s="128">
        <f t="shared" si="1"/>
        <v>0</v>
      </c>
      <c r="M28" s="129"/>
      <c r="N28" s="141"/>
      <c r="O28" s="107" t="s">
        <v>37</v>
      </c>
      <c r="P28" s="1" t="s">
        <v>95</v>
      </c>
      <c r="Q28" s="108"/>
      <c r="R28" s="19"/>
      <c r="S28" s="2"/>
      <c r="T28" s="2"/>
      <c r="U28" s="2"/>
      <c r="V28" s="2"/>
      <c r="W28" s="2"/>
      <c r="X28" s="2"/>
      <c r="Y28" s="2"/>
      <c r="Z28" s="2"/>
      <c r="AA28" s="2"/>
      <c r="AB28" s="2"/>
      <c r="AC28" s="2"/>
      <c r="AD28" s="2"/>
      <c r="AE28" s="2"/>
      <c r="AF28" s="2"/>
      <c r="AG28" s="2"/>
      <c r="AH28" s="2"/>
      <c r="AI28" s="2"/>
    </row>
    <row r="29" spans="1:56" ht="15.75" customHeight="1">
      <c r="A29" s="121"/>
      <c r="B29" s="122"/>
      <c r="C29" s="159">
        <v>44190</v>
      </c>
      <c r="D29" s="123"/>
      <c r="E29" s="125" t="s">
        <v>96</v>
      </c>
      <c r="F29" s="101">
        <v>2445</v>
      </c>
      <c r="G29" s="101">
        <v>2310</v>
      </c>
      <c r="H29" s="163" t="s">
        <v>97</v>
      </c>
      <c r="I29" s="146"/>
      <c r="J29" s="146"/>
      <c r="K29" s="146"/>
      <c r="L29" s="128">
        <f t="shared" si="1"/>
        <v>0</v>
      </c>
      <c r="M29" s="129"/>
      <c r="N29" s="141"/>
      <c r="O29" s="107" t="s">
        <v>37</v>
      </c>
      <c r="P29" s="1" t="s">
        <v>98</v>
      </c>
      <c r="Q29" s="108"/>
      <c r="R29" s="19"/>
      <c r="S29" s="2"/>
      <c r="T29" s="2"/>
      <c r="U29" s="2"/>
      <c r="V29" s="2"/>
      <c r="W29" s="2"/>
      <c r="X29" s="2"/>
      <c r="Y29" s="2"/>
      <c r="Z29" s="2"/>
      <c r="AA29" s="2"/>
      <c r="AB29" s="2"/>
      <c r="AC29" s="2"/>
      <c r="AD29" s="2"/>
      <c r="AE29" s="2"/>
      <c r="AF29" s="2"/>
      <c r="AG29" s="2"/>
      <c r="AH29" s="2"/>
      <c r="AI29" s="2"/>
    </row>
    <row r="30" spans="1:56" ht="15.75" customHeight="1">
      <c r="A30" s="121"/>
      <c r="B30" s="122"/>
      <c r="C30" s="123">
        <v>44200</v>
      </c>
      <c r="D30" s="124"/>
      <c r="E30" s="125" t="s">
        <v>99</v>
      </c>
      <c r="F30" s="101">
        <v>2030</v>
      </c>
      <c r="G30" s="101">
        <v>1820</v>
      </c>
      <c r="H30" s="163" t="s">
        <v>100</v>
      </c>
      <c r="I30" s="146"/>
      <c r="J30" s="146"/>
      <c r="K30" s="146"/>
      <c r="L30" s="128">
        <f t="shared" si="1"/>
        <v>0</v>
      </c>
      <c r="M30" s="129"/>
      <c r="N30" s="141"/>
      <c r="O30" s="107" t="s">
        <v>37</v>
      </c>
      <c r="P30" s="1" t="s">
        <v>101</v>
      </c>
      <c r="Q30" s="108"/>
      <c r="R30" s="19"/>
      <c r="S30" s="2"/>
      <c r="T30" s="2"/>
      <c r="U30" s="2"/>
      <c r="V30" s="2"/>
      <c r="W30" s="2"/>
      <c r="X30" s="2"/>
      <c r="Y30" s="2"/>
      <c r="Z30" s="2"/>
      <c r="AA30" s="2"/>
      <c r="AB30" s="2"/>
      <c r="AC30" s="2"/>
      <c r="AD30" s="2"/>
      <c r="AE30" s="2"/>
      <c r="AF30" s="2"/>
      <c r="AG30" s="2"/>
      <c r="AH30" s="2"/>
      <c r="AI30" s="2"/>
      <c r="AK30" s="164"/>
      <c r="AL30" s="164"/>
      <c r="AT30" s="164"/>
      <c r="AU30" s="164"/>
      <c r="BC30" s="164"/>
      <c r="BD30" s="164"/>
    </row>
    <row r="31" spans="1:56" ht="15.75" customHeight="1">
      <c r="A31" s="121"/>
      <c r="B31" s="122"/>
      <c r="C31" s="123">
        <v>44210</v>
      </c>
      <c r="D31" s="124"/>
      <c r="E31" s="125" t="s">
        <v>102</v>
      </c>
      <c r="F31" s="101">
        <v>2310</v>
      </c>
      <c r="G31" s="101">
        <v>2890</v>
      </c>
      <c r="H31" s="163" t="s">
        <v>103</v>
      </c>
      <c r="I31" s="146"/>
      <c r="J31" s="146"/>
      <c r="K31" s="146"/>
      <c r="L31" s="128">
        <f t="shared" si="1"/>
        <v>0</v>
      </c>
      <c r="M31" s="129"/>
      <c r="N31" s="141"/>
      <c r="O31" s="107" t="s">
        <v>37</v>
      </c>
      <c r="P31" s="1" t="s">
        <v>104</v>
      </c>
      <c r="Q31" s="108"/>
      <c r="R31" s="19"/>
      <c r="S31" s="2"/>
      <c r="T31" s="2"/>
      <c r="U31" s="2"/>
      <c r="V31" s="2"/>
      <c r="W31" s="2"/>
      <c r="X31" s="2"/>
      <c r="Y31" s="2"/>
      <c r="Z31" s="2"/>
      <c r="AA31" s="2"/>
      <c r="AB31" s="2"/>
      <c r="AC31" s="2"/>
      <c r="AD31" s="2"/>
      <c r="AE31" s="2"/>
      <c r="AF31" s="2"/>
      <c r="AG31" s="2"/>
      <c r="AH31" s="2"/>
      <c r="AI31" s="2"/>
    </row>
    <row r="32" spans="1:56" ht="15.75" customHeight="1">
      <c r="A32" s="121"/>
      <c r="B32" s="122"/>
      <c r="C32" s="123">
        <v>44220</v>
      </c>
      <c r="D32" s="124"/>
      <c r="E32" s="125" t="s">
        <v>105</v>
      </c>
      <c r="F32" s="101">
        <v>2310</v>
      </c>
      <c r="G32" s="101">
        <v>3690</v>
      </c>
      <c r="H32" s="163" t="s">
        <v>106</v>
      </c>
      <c r="I32" s="146"/>
      <c r="J32" s="146"/>
      <c r="K32" s="146"/>
      <c r="L32" s="128">
        <f t="shared" si="1"/>
        <v>0</v>
      </c>
      <c r="M32" s="129"/>
      <c r="N32" s="141"/>
      <c r="O32" s="107" t="s">
        <v>37</v>
      </c>
      <c r="P32" s="1" t="s">
        <v>107</v>
      </c>
      <c r="Q32" s="133"/>
      <c r="R32" s="81"/>
      <c r="S32" s="81"/>
      <c r="T32" s="2"/>
      <c r="U32" s="2"/>
      <c r="V32" s="2"/>
      <c r="W32" s="2"/>
      <c r="X32" s="2"/>
      <c r="Y32" s="2"/>
      <c r="Z32" s="2"/>
      <c r="AA32" s="2"/>
      <c r="AB32" s="2"/>
      <c r="AC32" s="2"/>
      <c r="AD32" s="2"/>
      <c r="AE32" s="2"/>
      <c r="AF32" s="2"/>
      <c r="AG32" s="2"/>
      <c r="AH32" s="2"/>
      <c r="AI32" s="2"/>
    </row>
    <row r="33" spans="1:45" ht="15.75" customHeight="1">
      <c r="A33" s="121"/>
      <c r="B33" s="122"/>
      <c r="C33" s="134">
        <v>44230</v>
      </c>
      <c r="D33" s="135"/>
      <c r="E33" s="136" t="s">
        <v>108</v>
      </c>
      <c r="F33" s="137" t="s">
        <v>109</v>
      </c>
      <c r="G33" s="137"/>
      <c r="H33" s="137"/>
      <c r="I33" s="137"/>
      <c r="J33" s="137"/>
      <c r="K33" s="137"/>
      <c r="L33" s="137"/>
      <c r="M33" s="137"/>
      <c r="N33" s="138"/>
      <c r="O33" s="107" t="s">
        <v>37</v>
      </c>
      <c r="P33" s="1" t="s">
        <v>110</v>
      </c>
      <c r="Q33" s="81"/>
      <c r="R33" s="81"/>
      <c r="S33" s="81"/>
      <c r="T33" s="2"/>
      <c r="U33" s="140"/>
      <c r="V33" s="140"/>
      <c r="W33" s="165"/>
      <c r="X33" s="165"/>
      <c r="Y33" s="2"/>
      <c r="Z33" s="166"/>
      <c r="AA33" s="140"/>
      <c r="AB33" s="140"/>
      <c r="AC33" s="140"/>
      <c r="AD33" s="140"/>
      <c r="AE33" s="140"/>
      <c r="AF33" s="167"/>
      <c r="AG33" s="77"/>
      <c r="AH33" s="77"/>
      <c r="AI33" s="2"/>
      <c r="AS33" s="168"/>
    </row>
    <row r="34" spans="1:45" ht="15.75" customHeight="1">
      <c r="A34" s="121"/>
      <c r="B34" s="122"/>
      <c r="C34" s="123">
        <v>44240</v>
      </c>
      <c r="D34" s="124"/>
      <c r="E34" s="125" t="s">
        <v>111</v>
      </c>
      <c r="F34" s="101">
        <v>2830</v>
      </c>
      <c r="G34" s="101">
        <v>2670</v>
      </c>
      <c r="H34" s="163" t="s">
        <v>112</v>
      </c>
      <c r="I34" s="146"/>
      <c r="J34" s="146"/>
      <c r="K34" s="146"/>
      <c r="L34" s="128">
        <f t="shared" ref="L34:L35" si="2">SUM(M34,N34)</f>
        <v>0</v>
      </c>
      <c r="M34" s="129"/>
      <c r="N34" s="141"/>
      <c r="O34" s="107" t="s">
        <v>37</v>
      </c>
      <c r="P34" s="1" t="s">
        <v>113</v>
      </c>
      <c r="Q34" s="2"/>
      <c r="R34" s="2"/>
      <c r="S34" s="2"/>
      <c r="T34" s="2"/>
      <c r="U34" s="2"/>
      <c r="V34" s="2"/>
      <c r="W34" s="2"/>
      <c r="X34" s="169"/>
      <c r="Y34" s="2"/>
      <c r="Z34" s="2"/>
      <c r="AA34" s="2"/>
      <c r="AB34" s="2"/>
      <c r="AC34" s="2"/>
      <c r="AD34" s="2"/>
      <c r="AE34" s="2"/>
      <c r="AF34" s="2"/>
      <c r="AG34" s="2"/>
      <c r="AH34" s="2"/>
      <c r="AI34" s="2"/>
    </row>
    <row r="35" spans="1:45" ht="15.75" customHeight="1">
      <c r="A35" s="170"/>
      <c r="B35" s="171"/>
      <c r="C35" s="172">
        <v>44250</v>
      </c>
      <c r="D35" s="173"/>
      <c r="E35" s="174" t="s">
        <v>114</v>
      </c>
      <c r="F35" s="175">
        <v>1135</v>
      </c>
      <c r="G35" s="176">
        <v>840</v>
      </c>
      <c r="H35" s="177" t="s">
        <v>115</v>
      </c>
      <c r="I35" s="178"/>
      <c r="J35" s="178"/>
      <c r="K35" s="178"/>
      <c r="L35" s="179">
        <f t="shared" si="2"/>
        <v>0</v>
      </c>
      <c r="M35" s="180"/>
      <c r="N35" s="181"/>
      <c r="O35" s="107" t="s">
        <v>37</v>
      </c>
      <c r="P35" s="1" t="s">
        <v>116</v>
      </c>
      <c r="Q35" s="2"/>
      <c r="R35" s="2"/>
      <c r="S35" s="2"/>
      <c r="T35" s="2"/>
      <c r="U35" s="2"/>
      <c r="V35" s="2"/>
      <c r="W35" s="2"/>
      <c r="X35" s="2"/>
      <c r="Y35" s="2"/>
      <c r="Z35" s="2"/>
      <c r="AA35" s="2"/>
      <c r="AB35" s="2"/>
      <c r="AC35" s="2"/>
      <c r="AD35" s="2"/>
      <c r="AE35" s="169"/>
      <c r="AF35" s="2"/>
      <c r="AG35" s="2"/>
      <c r="AH35" s="2"/>
      <c r="AI35" s="2"/>
    </row>
    <row r="36" spans="1:45" ht="15.75" customHeight="1" thickBot="1">
      <c r="A36" s="182" t="s">
        <v>117</v>
      </c>
      <c r="B36" s="183"/>
      <c r="C36" s="184"/>
      <c r="D36" s="184"/>
      <c r="E36" s="185"/>
      <c r="F36" s="186">
        <f t="shared" ref="F36:K36" si="3">SUM(F11:F35)</f>
        <v>63245</v>
      </c>
      <c r="G36" s="187">
        <f>SUM(G11:G35)</f>
        <v>95205</v>
      </c>
      <c r="H36" s="188">
        <f t="shared" si="3"/>
        <v>0</v>
      </c>
      <c r="I36" s="189">
        <f t="shared" si="3"/>
        <v>0</v>
      </c>
      <c r="J36" s="189">
        <f t="shared" si="3"/>
        <v>0</v>
      </c>
      <c r="K36" s="189">
        <f t="shared" si="3"/>
        <v>0</v>
      </c>
      <c r="L36" s="188">
        <f>SUM(L11:L35)</f>
        <v>0</v>
      </c>
      <c r="M36" s="190">
        <f>SUM(M11:M35)</f>
        <v>0</v>
      </c>
      <c r="N36" s="191">
        <f>SUM(N11:N35)</f>
        <v>0</v>
      </c>
      <c r="O36" s="1"/>
      <c r="P36" s="1"/>
      <c r="Q36" s="1"/>
      <c r="R36" s="1"/>
      <c r="S36" s="1"/>
      <c r="T36" s="1"/>
      <c r="U36" s="2"/>
      <c r="V36" s="2"/>
      <c r="W36" s="2"/>
      <c r="X36" s="2"/>
      <c r="Y36" s="2"/>
      <c r="Z36" s="2"/>
      <c r="AA36" s="2"/>
      <c r="AB36" s="2"/>
      <c r="AC36" s="2"/>
      <c r="AD36" s="2"/>
      <c r="AE36" s="192"/>
      <c r="AF36" s="2"/>
      <c r="AG36" s="2"/>
      <c r="AH36" s="2"/>
      <c r="AI36" s="2"/>
    </row>
    <row r="37" spans="1:45" ht="15.75" customHeight="1">
      <c r="A37" s="193"/>
      <c r="B37" s="1"/>
      <c r="C37" s="1"/>
      <c r="D37" s="1"/>
      <c r="E37" s="1"/>
      <c r="F37" s="194"/>
      <c r="G37" s="194"/>
      <c r="H37" s="1"/>
      <c r="I37" s="1"/>
      <c r="J37" s="1"/>
      <c r="K37" s="1"/>
      <c r="L37" s="1"/>
      <c r="M37" s="1"/>
      <c r="N37" s="1"/>
      <c r="O37" s="1"/>
      <c r="P37" s="1"/>
      <c r="Q37" s="1"/>
      <c r="R37" s="1"/>
      <c r="S37" s="1"/>
      <c r="T37" s="1"/>
      <c r="U37" s="2"/>
      <c r="V37" s="2"/>
      <c r="W37" s="2"/>
      <c r="X37" s="2"/>
      <c r="Y37" s="2"/>
      <c r="Z37" s="2"/>
      <c r="AA37" s="2"/>
      <c r="AB37" s="2"/>
      <c r="AC37" s="2"/>
      <c r="AD37" s="1"/>
      <c r="AE37" s="1"/>
      <c r="AF37" s="1"/>
      <c r="AG37" s="1"/>
      <c r="AH37" s="1"/>
      <c r="AI37" s="1"/>
    </row>
    <row r="38" spans="1:45" ht="15.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45" ht="15.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45" ht="15.75" customHeight="1">
      <c r="A40" s="195" t="s">
        <v>118</v>
      </c>
      <c r="B40" s="8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45" ht="15.75" customHeight="1">
      <c r="A41" s="196" t="s">
        <v>119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45" ht="15.75" customHeight="1">
      <c r="A42" s="196" t="s">
        <v>120</v>
      </c>
      <c r="B42" s="81"/>
      <c r="C42"/>
      <c r="D42" s="197"/>
      <c r="E42" s="198"/>
      <c r="F42" s="198"/>
      <c r="G42" s="198"/>
      <c r="H42" s="198"/>
      <c r="I42" s="198"/>
      <c r="J42" s="198"/>
      <c r="K42" s="198"/>
      <c r="L42" s="198"/>
      <c r="M42" s="198"/>
      <c r="N42" s="198"/>
      <c r="O42" s="198"/>
      <c r="P42" s="198"/>
      <c r="Q42"/>
      <c r="R42" s="199"/>
      <c r="S42"/>
      <c r="T42" s="200"/>
      <c r="U42" s="200"/>
      <c r="V42" s="200"/>
      <c r="W42" s="200"/>
      <c r="X42" s="201"/>
      <c r="Y42" s="201"/>
      <c r="Z42" s="1"/>
      <c r="AA42" s="1"/>
      <c r="AB42" s="1"/>
      <c r="AC42" s="1"/>
      <c r="AD42" s="1"/>
      <c r="AE42" s="1"/>
      <c r="AF42" s="1"/>
      <c r="AG42" s="1"/>
      <c r="AH42" s="1"/>
      <c r="AI42" s="1"/>
    </row>
    <row r="43" spans="1:45" ht="15.75" customHeight="1">
      <c r="A43" s="196" t="s">
        <v>121</v>
      </c>
      <c r="B43" s="81"/>
      <c r="C43" s="81"/>
      <c r="D43" s="81"/>
      <c r="E43" s="81"/>
      <c r="F43" s="81"/>
      <c r="G43" s="81"/>
      <c r="H43" s="81"/>
      <c r="I43" s="81"/>
      <c r="J43" s="81"/>
      <c r="K43" s="81"/>
      <c r="L43" s="81"/>
      <c r="M43" s="81"/>
      <c r="N43" s="81"/>
      <c r="O43" s="81"/>
      <c r="P43" s="81"/>
      <c r="Q43" s="81"/>
      <c r="R43" s="81"/>
      <c r="S43" s="81"/>
      <c r="T43" s="81"/>
      <c r="U43" s="81"/>
      <c r="V43" s="81"/>
      <c r="W43" s="81"/>
      <c r="X43" s="192"/>
      <c r="Y43" s="81"/>
      <c r="Z43" s="1"/>
      <c r="AA43" s="1"/>
      <c r="AB43" s="1"/>
      <c r="AC43" s="1"/>
      <c r="AD43" s="1"/>
      <c r="AE43" s="1"/>
      <c r="AF43" s="1"/>
      <c r="AG43" s="1"/>
      <c r="AH43" s="1"/>
      <c r="AI43" s="1"/>
    </row>
    <row r="44" spans="1:45" ht="15.65" customHeight="1">
      <c r="A44" s="202"/>
      <c r="B44" s="196" t="s">
        <v>122</v>
      </c>
      <c r="C44" s="81"/>
      <c r="D44" s="81"/>
      <c r="E44" s="81"/>
      <c r="F44" s="81"/>
      <c r="G44" s="81"/>
      <c r="H44" s="81"/>
      <c r="I44" s="81"/>
      <c r="J44" s="81"/>
      <c r="K44" s="81"/>
      <c r="L44" s="81"/>
      <c r="M44" s="81"/>
      <c r="N44" s="81"/>
      <c r="O44" s="81"/>
      <c r="P44" s="81"/>
      <c r="Q44" s="81"/>
      <c r="R44" s="81"/>
      <c r="S44" s="81"/>
      <c r="T44" s="81"/>
      <c r="U44" s="81"/>
      <c r="V44" s="81"/>
      <c r="W44" s="81"/>
      <c r="X44" s="81"/>
      <c r="Y44" s="81"/>
      <c r="Z44" s="1"/>
      <c r="AA44" s="1"/>
      <c r="AB44" s="1"/>
      <c r="AC44" s="1"/>
      <c r="AD44" s="1"/>
      <c r="AE44" s="1"/>
      <c r="AF44" s="1"/>
      <c r="AG44" s="1"/>
      <c r="AH44" s="1"/>
      <c r="AI44" s="1"/>
    </row>
    <row r="45" spans="1:45" ht="15.75" customHeight="1">
      <c r="A45" s="195" t="s">
        <v>123</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203" t="s">
        <v>124</v>
      </c>
      <c r="AG45" s="204"/>
      <c r="AH45" s="205">
        <f>SUM(F36,Z11)</f>
        <v>65140</v>
      </c>
      <c r="AI45" s="1"/>
    </row>
    <row r="46" spans="1:45" ht="15.75" customHeight="1">
      <c r="A46" s="196" t="s">
        <v>125</v>
      </c>
      <c r="B46" s="206"/>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207" t="s">
        <v>126</v>
      </c>
      <c r="AG46" s="208"/>
      <c r="AH46" s="209">
        <f>SUM(G36,AA11)</f>
        <v>96715</v>
      </c>
      <c r="AI46" s="1"/>
    </row>
    <row r="47" spans="1:45" ht="15.75" customHeight="1">
      <c r="A47" s="196" t="s">
        <v>127</v>
      </c>
      <c r="B47" s="1"/>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1"/>
      <c r="AA47" s="1"/>
      <c r="AB47" s="1"/>
      <c r="AC47" s="1"/>
      <c r="AD47" s="1"/>
      <c r="AE47" s="1"/>
      <c r="AF47" s="211" t="s">
        <v>128</v>
      </c>
      <c r="AG47" s="208"/>
      <c r="AH47" s="212">
        <f>SUM(AH45:AH46)</f>
        <v>161855</v>
      </c>
      <c r="AI47" s="1"/>
    </row>
    <row r="48" spans="1:45" ht="15.75" customHeight="1">
      <c r="A48" s="196" t="s">
        <v>129</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7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FYHOLebMh7DwE0BceZDLOEjKU/oRmiMkZu6mV+Y7gJUSDBbsW84vjGRH6i4OA+c3mNDhWTMDrvGI0Tde5uWARA==" saltValue="f+M6ZKll92+JjmawfuZ3sA==" spinCount="100000" sheet="1" scenarios="1" formatCells="0" autoFilter="0"/>
  <protectedRanges>
    <protectedRange sqref="O45" name="範囲1"/>
  </protectedRanges>
  <mergeCells count="62">
    <mergeCell ref="C32:D32"/>
    <mergeCell ref="C33:D33"/>
    <mergeCell ref="F33:N33"/>
    <mergeCell ref="C34:D34"/>
    <mergeCell ref="C35:D35"/>
    <mergeCell ref="C29:D29"/>
    <mergeCell ref="C30:D30"/>
    <mergeCell ref="AK30:AL30"/>
    <mergeCell ref="AT30:AU30"/>
    <mergeCell ref="BC30:BD30"/>
    <mergeCell ref="C31:D31"/>
    <mergeCell ref="C24:D24"/>
    <mergeCell ref="F24:N24"/>
    <mergeCell ref="C25:D25"/>
    <mergeCell ref="C26:D26"/>
    <mergeCell ref="C27:D27"/>
    <mergeCell ref="C28:D28"/>
    <mergeCell ref="C18:D18"/>
    <mergeCell ref="C19:D19"/>
    <mergeCell ref="C20:D20"/>
    <mergeCell ref="C21:D21"/>
    <mergeCell ref="C22:D22"/>
    <mergeCell ref="C23:D23"/>
    <mergeCell ref="C13:D13"/>
    <mergeCell ref="C14:D14"/>
    <mergeCell ref="C15:D15"/>
    <mergeCell ref="C16:D16"/>
    <mergeCell ref="C17:D17"/>
    <mergeCell ref="F17:N17"/>
    <mergeCell ref="AA7:AH7"/>
    <mergeCell ref="A10:B10"/>
    <mergeCell ref="C10:D10"/>
    <mergeCell ref="U10:V10"/>
    <mergeCell ref="W10:X10"/>
    <mergeCell ref="A11:B35"/>
    <mergeCell ref="C11:D11"/>
    <mergeCell ref="U11:V11"/>
    <mergeCell ref="W11:X11"/>
    <mergeCell ref="C12:D12"/>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O23 O25:O35">
    <cfRule type="expression" dxfId="2" priority="2">
      <formula>AND($F11=$M11,$G11=$N11)</formula>
    </cfRule>
  </conditionalFormatting>
  <conditionalFormatting sqref="O24">
    <cfRule type="expression" dxfId="1" priority="3">
      <formula>AND(#REF!=$M24,$G24=$N24)</formula>
    </cfRule>
  </conditionalFormatting>
  <conditionalFormatting sqref="AI11">
    <cfRule type="expression" dxfId="0" priority="1">
      <formula>AND($Z11=$AG11,$AA11=$AH11)</formula>
    </cfRule>
  </conditionalFormatting>
  <dataValidations count="29">
    <dataValidation allowBlank="1" showErrorMessage="1" sqref="A1" xr:uid="{2A2D3E28-6880-407D-93BA-67EC16DF16D6}"/>
    <dataValidation allowBlank="1" showErrorMessage="1" promptTitle="配布要項" prompt="毎週金曜日の朝刊配布時から午前9時まで_x000a_詳細は申込書下部配布要項をご覧ください" sqref="D5:F5" xr:uid="{10B3744B-31CB-4A3C-86E3-7713AD17E44F}"/>
    <dataValidation type="whole" errorStyle="information" allowBlank="1" showInputMessage="1" showErrorMessage="1" errorTitle="定数オーバー" error="定数オーバーです。" sqref="AG11:AH11 M34:N35 M11:N23 M25:N32" xr:uid="{1591C4DA-3187-4D91-9B9D-A3C1E45525D2}">
      <formula1>0</formula1>
      <formula2>F11</formula2>
    </dataValidation>
    <dataValidation allowBlank="1" showInputMessage="1" showErrorMessage="1" prompt="ひがしかぐら" sqref="Y11" xr:uid="{E00F2738-85F9-4472-85D2-7A2E2188E9C4}"/>
    <dataValidation allowBlank="1" showInputMessage="1" showErrorMessage="1" prompt="ちゅうおうにし" sqref="E11" xr:uid="{268860CE-EEEF-4786-9AAE-F97F0CB6F002}"/>
    <dataValidation allowBlank="1" showInputMessage="1" showErrorMessage="1" prompt="とよおか" sqref="E12" xr:uid="{41D54A14-9F63-41CA-B027-9EA096B95C64}"/>
    <dataValidation allowBlank="1" showInputMessage="1" showErrorMessage="1" prompt="とうこうにし" sqref="E13" xr:uid="{138D18DF-BF36-4531-997B-33F4E4E55F14}"/>
    <dataValidation allowBlank="1" showInputMessage="1" showErrorMessage="1" prompt="あさひまち" sqref="E14" xr:uid="{DB3A277D-3BE1-4E45-A8F9-C1DC49F44806}"/>
    <dataValidation allowBlank="1" showInputMessage="1" showErrorMessage="1" prompt="たいせつ" sqref="E15" xr:uid="{14DC9B23-60EA-48D9-8E8D-59330139946F}"/>
    <dataValidation allowBlank="1" showInputMessage="1" showErrorMessage="1" prompt="ひがしはちじょう" sqref="E16" xr:uid="{A17A1B68-3C7A-4AEC-A43A-FC341EBBE485}"/>
    <dataValidation allowBlank="1" showInputMessage="1" showErrorMessage="1" prompt="とうぶ" sqref="E17" xr:uid="{9AC9F085-F308-4356-96C4-E34A049CADBD}"/>
    <dataValidation allowBlank="1" showInputMessage="1" showErrorMessage="1" prompt="すえひろひがし" sqref="E18" xr:uid="{43CD55D8-02F4-4444-907A-F9BEE9F0E7CF}"/>
    <dataValidation allowBlank="1" showInputMessage="1" showErrorMessage="1" prompt="かぐら" sqref="E19" xr:uid="{94F4BDAB-7447-47EE-8207-2CE5D32743D6}"/>
    <dataValidation allowBlank="1" showInputMessage="1" showErrorMessage="1" prompt="かむい" sqref="E20" xr:uid="{EF6A98DC-6DD1-43F2-B4BE-F65F65FABC56}"/>
    <dataValidation allowBlank="1" showInputMessage="1" showErrorMessage="1" prompt="ちゅうわ" sqref="E21" xr:uid="{99F0EDFF-EBDD-474D-BDF5-F52D2CED9A44}"/>
    <dataValidation allowBlank="1" showInputMessage="1" showErrorMessage="1" prompt="ちかぶみ" sqref="E22" xr:uid="{89099D06-9F61-4787-9591-092A1EA17EE8}"/>
    <dataValidation allowBlank="1" showInputMessage="1" showErrorMessage="1" prompt="すみよし" sqref="E23" xr:uid="{23C4130D-C1F5-4FBC-BA4F-118C23812293}"/>
    <dataValidation allowBlank="1" showInputMessage="1" showErrorMessage="1" prompt="ひがしあさひかわ" sqref="E24" xr:uid="{CA243A4C-37DA-4973-908B-FF7DC50EFD85}"/>
    <dataValidation allowBlank="1" showInputMessage="1" showErrorMessage="1" prompt="ながやま" sqref="E26" xr:uid="{E288B44A-CA1B-4C25-BF7A-A5AB68B94A49}"/>
    <dataValidation allowBlank="1" showInputMessage="1" showErrorMessage="1" prompt="すえひろにし" sqref="E27" xr:uid="{55FE5455-3373-46D8-B593-A73EDE4B8181}"/>
    <dataValidation allowBlank="1" showInputMessage="1" showErrorMessage="1" prompt="ながやまみなみ" sqref="E28" xr:uid="{711EA396-880C-47DD-8654-4FAE893A37C5}"/>
    <dataValidation allowBlank="1" showInputMessage="1" showErrorMessage="1" prompt="とうこうひがし" sqref="E29" xr:uid="{F05E0CC9-7DED-4BE8-BC6D-DB99AAE3E4D7}"/>
    <dataValidation allowBlank="1" showInputMessage="1" showErrorMessage="1" prompt="とうこうみなみ" sqref="E30" xr:uid="{CB7E0F2B-D6C5-4206-9701-E082EFFBF029}"/>
    <dataValidation allowBlank="1" showInputMessage="1" showErrorMessage="1" prompt="みどりがおか" sqref="E32" xr:uid="{C7329380-FAC9-43BB-9079-E8ADCC012897}"/>
    <dataValidation allowBlank="1" showInputMessage="1" showErrorMessage="1" prompt="かぐらおか" sqref="E33" xr:uid="{C8C5B72D-CAE1-4404-ACFA-BAE5C1D4FEE0}"/>
    <dataValidation allowBlank="1" showInputMessage="1" showErrorMessage="1" prompt="みどりがおかひがし" sqref="E34" xr:uid="{55DE9A9B-D071-4A16-9A3E-F1FF066B50A7}"/>
    <dataValidation allowBlank="1" showInputMessage="1" showErrorMessage="1" prompt="ひがしたかす" sqref="E35" xr:uid="{3C552FF1-99A9-43B3-A968-82EFFFD44600}"/>
    <dataValidation allowBlank="1" showInputMessage="1" showErrorMessage="1" prompt="とよおかきた" sqref="E25" xr:uid="{5CDDEE28-3C4C-453D-8C38-A3CE0D14087C}"/>
    <dataValidation allowBlank="1" showInputMessage="1" showErrorMessage="1" prompt="とよおかよじょうどおり" sqref="E31" xr:uid="{3C586BF8-8949-4B4B-AA93-6B484D1D7961}"/>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7-F.旭川市・東神楽町 【旭川あかり】</vt:lpstr>
      <vt:lpstr>'7-F.旭川市・東神楽町 【旭川あかり】'!Print_Area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2024-11-05T03:05:42Z</dcterms:created>
  <dcterms:modified xsi:type="dcterms:W3CDTF">2024-11-05T03:05:43Z</dcterms:modified>
</cp:coreProperties>
</file>