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sc001-my.sharepoint.com/personal/t_kobayashi_doshin-sc_co_jp/Documents/デスクトップ/ダウンロード用申込書/"/>
    </mc:Choice>
  </mc:AlternateContent>
  <xr:revisionPtr revIDLastSave="0" documentId="8_{1421347C-8AC7-4E28-986A-C202B3ED58BA}" xr6:coauthVersionLast="47" xr6:coauthVersionMax="47" xr10:uidLastSave="{00000000-0000-0000-0000-000000000000}"/>
  <bookViews>
    <workbookView xWindow="-110" yWindow="-110" windowWidth="19420" windowHeight="11500" xr2:uid="{B1F0E583-2DC3-438C-AA3E-B4D945FE5B9B}"/>
  </bookViews>
  <sheets>
    <sheet name="10.釧路・根室地区" sheetId="1" r:id="rId1"/>
  </sheets>
  <definedNames>
    <definedName name="_xlnm.Print_Area" localSheetId="0">'10.釧路・根室地区'!$A$1:$AJ$46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44" i="1" l="1"/>
  <c r="F23" i="1"/>
  <c r="L7" i="1" s="1"/>
  <c r="G7" i="1" s="1"/>
  <c r="F22" i="1"/>
  <c r="AH43" i="1" s="1"/>
  <c r="AH45" i="1" s="1"/>
  <c r="O7" i="1"/>
</calcChain>
</file>

<file path=xl/sharedStrings.xml><?xml version="1.0" encoding="utf-8"?>
<sst xmlns="http://schemas.openxmlformats.org/spreadsheetml/2006/main" count="181" uniqueCount="159">
  <si>
    <t>釧路・根室地区</t>
    <phoneticPr fontId="7"/>
  </si>
  <si>
    <t>北海道新聞折込広告申込書</t>
    <rPh sb="0" eb="1">
      <t>キタ</t>
    </rPh>
    <rPh sb="1" eb="2">
      <t>ウミ</t>
    </rPh>
    <rPh sb="2" eb="3">
      <t>ミチ</t>
    </rPh>
    <rPh sb="3" eb="4">
      <t>シン</t>
    </rPh>
    <rPh sb="4" eb="5">
      <t>ブン</t>
    </rPh>
    <rPh sb="5" eb="6">
      <t>オリ</t>
    </rPh>
    <rPh sb="6" eb="7">
      <t>コミ</t>
    </rPh>
    <rPh sb="7" eb="8">
      <t>ヒロ</t>
    </rPh>
    <rPh sb="8" eb="9">
      <t>ツゲ</t>
    </rPh>
    <rPh sb="9" eb="10">
      <t>サル</t>
    </rPh>
    <rPh sb="10" eb="11">
      <t>コミ</t>
    </rPh>
    <rPh sb="11" eb="12">
      <t>ショ</t>
    </rPh>
    <phoneticPr fontId="7"/>
  </si>
  <si>
    <t>㈱道新サービスセンター</t>
    <rPh sb="0" eb="11">
      <t>ドウシン</t>
    </rPh>
    <phoneticPr fontId="7"/>
  </si>
  <si>
    <t>－</t>
    <phoneticPr fontId="7"/>
  </si>
  <si>
    <t>伝票Ｎｏ.</t>
    <rPh sb="0" eb="2">
      <t>デンピョウ</t>
    </rPh>
    <phoneticPr fontId="7"/>
  </si>
  <si>
    <t>折込日</t>
    <rPh sb="0" eb="2">
      <t>オリコミ</t>
    </rPh>
    <rPh sb="2" eb="3">
      <t>ヒ</t>
    </rPh>
    <phoneticPr fontId="7"/>
  </si>
  <si>
    <t>広告主名／件名（タイトル・売出し日など）</t>
    <rPh sb="0" eb="3">
      <t>コウコクヌシ</t>
    </rPh>
    <rPh sb="3" eb="4">
      <t>メイ</t>
    </rPh>
    <rPh sb="5" eb="7">
      <t>ケンメイ</t>
    </rPh>
    <rPh sb="13" eb="15">
      <t>ウリダ</t>
    </rPh>
    <rPh sb="16" eb="17">
      <t>ヒ</t>
    </rPh>
    <phoneticPr fontId="7"/>
  </si>
  <si>
    <t>広告主業種</t>
    <rPh sb="0" eb="3">
      <t>コウコクヌシ</t>
    </rPh>
    <rPh sb="3" eb="5">
      <t>ギョウシュ</t>
    </rPh>
    <phoneticPr fontId="7"/>
  </si>
  <si>
    <t>サイズ</t>
    <phoneticPr fontId="7"/>
  </si>
  <si>
    <t>コード</t>
    <phoneticPr fontId="7"/>
  </si>
  <si>
    <t>代理店名</t>
    <rPh sb="0" eb="2">
      <t>ダイリ</t>
    </rPh>
    <rPh sb="2" eb="4">
      <t>テンメイ</t>
    </rPh>
    <phoneticPr fontId="7"/>
  </si>
  <si>
    <t>担当者</t>
    <rPh sb="0" eb="3">
      <t>タントウシャ</t>
    </rPh>
    <phoneticPr fontId="7"/>
  </si>
  <si>
    <t>搬入区分</t>
    <rPh sb="0" eb="2">
      <t>ハンニュウ</t>
    </rPh>
    <rPh sb="2" eb="4">
      <t>クブン</t>
    </rPh>
    <phoneticPr fontId="7"/>
  </si>
  <si>
    <t>総枚数</t>
    <rPh sb="0" eb="3">
      <t>ソウマイスウ</t>
    </rPh>
    <phoneticPr fontId="7"/>
  </si>
  <si>
    <t>ページ小計</t>
    <rPh sb="3" eb="5">
      <t>ショウケイ</t>
    </rPh>
    <phoneticPr fontId="7"/>
  </si>
  <si>
    <t>B地区枚数</t>
    <rPh sb="1" eb="3">
      <t>チク</t>
    </rPh>
    <rPh sb="3" eb="5">
      <t>マイスウ</t>
    </rPh>
    <phoneticPr fontId="7"/>
  </si>
  <si>
    <t>E地区枚数</t>
    <rPh sb="1" eb="3">
      <t>チク</t>
    </rPh>
    <rPh sb="3" eb="5">
      <t>マイスウ</t>
    </rPh>
    <phoneticPr fontId="7"/>
  </si>
  <si>
    <t>印刷会社</t>
    <rPh sb="0" eb="2">
      <t>インサツ</t>
    </rPh>
    <rPh sb="2" eb="4">
      <t>ガイシャ</t>
    </rPh>
    <phoneticPr fontId="7"/>
  </si>
  <si>
    <t>納品・広告内容に関わる連絡事項</t>
    <rPh sb="0" eb="2">
      <t>ノウヒン</t>
    </rPh>
    <rPh sb="3" eb="7">
      <t>コウコクナイヨウ</t>
    </rPh>
    <rPh sb="8" eb="9">
      <t>カカ</t>
    </rPh>
    <rPh sb="11" eb="15">
      <t>レンラクジコウ</t>
    </rPh>
    <phoneticPr fontId="3"/>
  </si>
  <si>
    <r>
      <t>▼阿部新聞店</t>
    </r>
    <r>
      <rPr>
        <b/>
        <sz val="9.5"/>
        <rFont val="ＭＳ Ｐゴシック"/>
        <family val="3"/>
        <charset val="128"/>
      </rPr>
      <t>（B地区）</t>
    </r>
    <rPh sb="1" eb="3">
      <t>アベ</t>
    </rPh>
    <rPh sb="3" eb="5">
      <t>シンブン</t>
    </rPh>
    <rPh sb="5" eb="6">
      <t>ミセ</t>
    </rPh>
    <phoneticPr fontId="7"/>
  </si>
  <si>
    <t>※釧路市内会</t>
    <rPh sb="1" eb="3">
      <t>クシロ</t>
    </rPh>
    <rPh sb="3" eb="5">
      <t>シナイ</t>
    </rPh>
    <rPh sb="5" eb="6">
      <t>カイ</t>
    </rPh>
    <phoneticPr fontId="7"/>
  </si>
  <si>
    <r>
      <t>▼釧路市</t>
    </r>
    <r>
      <rPr>
        <b/>
        <sz val="10"/>
        <rFont val="ＭＳ Ｐゴシック"/>
        <family val="3"/>
        <charset val="128"/>
      </rPr>
      <t>（E地区）　</t>
    </r>
    <rPh sb="1" eb="3">
      <t>クシロ</t>
    </rPh>
    <rPh sb="3" eb="4">
      <t>シナイ</t>
    </rPh>
    <phoneticPr fontId="7"/>
  </si>
  <si>
    <r>
      <t>▼白糠・厚岸方面</t>
    </r>
    <r>
      <rPr>
        <b/>
        <sz val="10"/>
        <rFont val="ＭＳ Ｐゴシック"/>
        <family val="3"/>
        <charset val="128"/>
      </rPr>
      <t>（E地区）　</t>
    </r>
    <rPh sb="1" eb="3">
      <t>シラヌカ</t>
    </rPh>
    <rPh sb="4" eb="6">
      <t>アッケシ</t>
    </rPh>
    <phoneticPr fontId="7"/>
  </si>
  <si>
    <r>
      <t>▼根室・中標津方面</t>
    </r>
    <r>
      <rPr>
        <b/>
        <sz val="10"/>
        <rFont val="ＭＳ Ｐゴシック"/>
        <family val="3"/>
        <charset val="128"/>
      </rPr>
      <t>（E地区）　</t>
    </r>
    <rPh sb="7" eb="9">
      <t>ホウメン</t>
    </rPh>
    <phoneticPr fontId="7"/>
  </si>
  <si>
    <t>市町村名</t>
    <rPh sb="0" eb="3">
      <t>シチョウソン</t>
    </rPh>
    <rPh sb="3" eb="4">
      <t>メイ</t>
    </rPh>
    <phoneticPr fontId="7"/>
  </si>
  <si>
    <t>店名</t>
    <rPh sb="0" eb="2">
      <t>テンメイ</t>
    </rPh>
    <phoneticPr fontId="19"/>
  </si>
  <si>
    <t>定数</t>
    <rPh sb="0" eb="2">
      <t>テイスウ</t>
    </rPh>
    <phoneticPr fontId="7"/>
  </si>
  <si>
    <t>折込枚数</t>
    <rPh sb="0" eb="2">
      <t>オリコミ</t>
    </rPh>
    <rPh sb="2" eb="4">
      <t>マイスウ</t>
    </rPh>
    <phoneticPr fontId="7"/>
  </si>
  <si>
    <t>店名</t>
    <rPh sb="0" eb="2">
      <t>テンメイ</t>
    </rPh>
    <phoneticPr fontId="7"/>
  </si>
  <si>
    <t>釧路市</t>
    <rPh sb="0" eb="2">
      <t>クシロ</t>
    </rPh>
    <rPh sb="2" eb="3">
      <t>シ</t>
    </rPh>
    <phoneticPr fontId="7"/>
  </si>
  <si>
    <t>阿部本店</t>
    <rPh sb="0" eb="2">
      <t>アベ</t>
    </rPh>
    <rPh sb="2" eb="4">
      <t>ホンテン</t>
    </rPh>
    <phoneticPr fontId="7"/>
  </si>
  <si>
    <t>01206201007</t>
  </si>
  <si>
    <t>釧路市</t>
    <phoneticPr fontId="7"/>
  </si>
  <si>
    <t>南大通本店</t>
    <rPh sb="0" eb="1">
      <t>ミナミ</t>
    </rPh>
    <rPh sb="1" eb="3">
      <t>オオドオリ</t>
    </rPh>
    <rPh sb="3" eb="5">
      <t>ホンテン</t>
    </rPh>
    <phoneticPr fontId="7"/>
  </si>
  <si>
    <t>01206201018</t>
  </si>
  <si>
    <t>白糠町</t>
    <rPh sb="0" eb="3">
      <t>シラヌカチョウ</t>
    </rPh>
    <phoneticPr fontId="7"/>
  </si>
  <si>
    <t>庶路</t>
    <rPh sb="0" eb="2">
      <t>ショロ</t>
    </rPh>
    <phoneticPr fontId="7"/>
  </si>
  <si>
    <t xml:space="preserve">  (廃店 白糠へ統合)</t>
    <rPh sb="3" eb="5">
      <t>ハイテン</t>
    </rPh>
    <rPh sb="6" eb="8">
      <t>シラヌカ</t>
    </rPh>
    <rPh sb="9" eb="11">
      <t>トウゴウ</t>
    </rPh>
    <phoneticPr fontId="3"/>
  </si>
  <si>
    <t>01668201001</t>
  </si>
  <si>
    <t>根室市</t>
    <rPh sb="0" eb="3">
      <t>ネムロシ</t>
    </rPh>
    <phoneticPr fontId="7"/>
  </si>
  <si>
    <t>厚床</t>
    <rPh sb="0" eb="2">
      <t>アットコ</t>
    </rPh>
    <phoneticPr fontId="7"/>
  </si>
  <si>
    <t>01223201001</t>
  </si>
  <si>
    <t>共栄</t>
    <rPh sb="0" eb="2">
      <t>キョウエイ</t>
    </rPh>
    <phoneticPr fontId="7"/>
  </si>
  <si>
    <t>01206201008</t>
  </si>
  <si>
    <t>釧路武佐</t>
    <rPh sb="0" eb="2">
      <t>クシロ</t>
    </rPh>
    <rPh sb="2" eb="4">
      <t>ムサ</t>
    </rPh>
    <phoneticPr fontId="7"/>
  </si>
  <si>
    <t>01206201001</t>
  </si>
  <si>
    <t>白糠</t>
    <rPh sb="0" eb="2">
      <t>シラヌカ</t>
    </rPh>
    <phoneticPr fontId="7"/>
  </si>
  <si>
    <t>01668201002</t>
  </si>
  <si>
    <t>落石</t>
    <rPh sb="0" eb="2">
      <t>ラクセキ</t>
    </rPh>
    <phoneticPr fontId="7"/>
  </si>
  <si>
    <t>01223201002</t>
  </si>
  <si>
    <t>中園</t>
    <rPh sb="0" eb="2">
      <t>ナカゾノ</t>
    </rPh>
    <phoneticPr fontId="7"/>
  </si>
  <si>
    <t>01206201009</t>
  </si>
  <si>
    <t>望洋</t>
    <rPh sb="0" eb="2">
      <t>ボウヨウ</t>
    </rPh>
    <phoneticPr fontId="7"/>
  </si>
  <si>
    <t>(廃店 望洋(阿部新聞店内)・南大通本店へ分割統合)</t>
    <rPh sb="1" eb="3">
      <t>ハイテン</t>
    </rPh>
    <rPh sb="4" eb="6">
      <t>ボウヨウ</t>
    </rPh>
    <rPh sb="7" eb="12">
      <t>アベシンブンテン</t>
    </rPh>
    <rPh sb="12" eb="13">
      <t>ナイ</t>
    </rPh>
    <rPh sb="15" eb="16">
      <t>ミナミ</t>
    </rPh>
    <rPh sb="16" eb="18">
      <t>オオドオ</t>
    </rPh>
    <rPh sb="18" eb="20">
      <t>ホンテン</t>
    </rPh>
    <rPh sb="21" eb="23">
      <t>ブンカツ</t>
    </rPh>
    <rPh sb="23" eb="25">
      <t>トウゴウ</t>
    </rPh>
    <phoneticPr fontId="3"/>
  </si>
  <si>
    <t>01206201002</t>
  </si>
  <si>
    <t>鶴居村</t>
    <rPh sb="0" eb="3">
      <t>ツルイムラ</t>
    </rPh>
    <phoneticPr fontId="7"/>
  </si>
  <si>
    <t>鶴居</t>
    <rPh sb="0" eb="2">
      <t>ツルイ</t>
    </rPh>
    <phoneticPr fontId="7"/>
  </si>
  <si>
    <t>01667201001</t>
  </si>
  <si>
    <t>根室東部</t>
    <rPh sb="0" eb="2">
      <t>ネムロ</t>
    </rPh>
    <rPh sb="2" eb="4">
      <t>トウブ</t>
    </rPh>
    <phoneticPr fontId="7"/>
  </si>
  <si>
    <t>01223201003</t>
  </si>
  <si>
    <t>芦野</t>
    <rPh sb="0" eb="2">
      <t>アシノ</t>
    </rPh>
    <phoneticPr fontId="7"/>
  </si>
  <si>
    <t>01206201010</t>
  </si>
  <si>
    <t>鳥取</t>
    <rPh sb="0" eb="2">
      <t>トットリ</t>
    </rPh>
    <phoneticPr fontId="7"/>
  </si>
  <si>
    <t>01206201003</t>
  </si>
  <si>
    <t>標茶町</t>
    <rPh sb="0" eb="3">
      <t>シベチャチョウ</t>
    </rPh>
    <phoneticPr fontId="7"/>
  </si>
  <si>
    <t>塘路</t>
    <rPh sb="0" eb="2">
      <t>トウロ</t>
    </rPh>
    <phoneticPr fontId="7"/>
  </si>
  <si>
    <t>01664201001</t>
  </si>
  <si>
    <t>根室西部</t>
    <rPh sb="0" eb="2">
      <t>ネムロ</t>
    </rPh>
    <rPh sb="2" eb="4">
      <t>セイブ</t>
    </rPh>
    <phoneticPr fontId="7"/>
  </si>
  <si>
    <t>01223201004</t>
  </si>
  <si>
    <t>美原</t>
    <rPh sb="0" eb="2">
      <t>ミハラ</t>
    </rPh>
    <phoneticPr fontId="7"/>
  </si>
  <si>
    <t>01206201011</t>
  </si>
  <si>
    <t>大楽毛</t>
    <rPh sb="0" eb="3">
      <t>オタノシケ</t>
    </rPh>
    <phoneticPr fontId="7"/>
  </si>
  <si>
    <t>標茶</t>
    <rPh sb="0" eb="2">
      <t>シベチャ</t>
    </rPh>
    <phoneticPr fontId="7"/>
  </si>
  <si>
    <t>01664201002</t>
  </si>
  <si>
    <t>花咲</t>
    <rPh sb="0" eb="2">
      <t>ハナサキ</t>
    </rPh>
    <phoneticPr fontId="7"/>
  </si>
  <si>
    <t>01223201005</t>
  </si>
  <si>
    <t>貝塚通</t>
    <rPh sb="0" eb="2">
      <t>カイズカ</t>
    </rPh>
    <rPh sb="2" eb="3">
      <t>トオ</t>
    </rPh>
    <phoneticPr fontId="7"/>
  </si>
  <si>
    <t>01206201012</t>
  </si>
  <si>
    <t>磯分内</t>
    <rPh sb="0" eb="3">
      <t>イソブンナイ</t>
    </rPh>
    <phoneticPr fontId="7"/>
  </si>
  <si>
    <t>01664201003</t>
  </si>
  <si>
    <t>別海町</t>
    <rPh sb="0" eb="1">
      <t>ベツ</t>
    </rPh>
    <rPh sb="1" eb="2">
      <t>カイ</t>
    </rPh>
    <rPh sb="2" eb="3">
      <t>チョウ</t>
    </rPh>
    <phoneticPr fontId="7"/>
  </si>
  <si>
    <t>別海</t>
    <rPh sb="0" eb="1">
      <t>ベツ</t>
    </rPh>
    <rPh sb="1" eb="2">
      <t>カイ</t>
    </rPh>
    <phoneticPr fontId="7"/>
  </si>
  <si>
    <t>01691201001</t>
  </si>
  <si>
    <t>白樺</t>
    <rPh sb="0" eb="2">
      <t>シラカバ</t>
    </rPh>
    <phoneticPr fontId="7"/>
  </si>
  <si>
    <t>01206201013</t>
  </si>
  <si>
    <t>虹別</t>
    <rPh sb="0" eb="2">
      <t>ニジベツ</t>
    </rPh>
    <phoneticPr fontId="7"/>
  </si>
  <si>
    <t>01664201004</t>
  </si>
  <si>
    <t>中春別</t>
    <rPh sb="0" eb="1">
      <t>ナカ</t>
    </rPh>
    <rPh sb="1" eb="2">
      <t>シュン</t>
    </rPh>
    <rPh sb="2" eb="3">
      <t>ベツ</t>
    </rPh>
    <phoneticPr fontId="7"/>
  </si>
  <si>
    <t>01691201002</t>
  </si>
  <si>
    <t>望洋</t>
    <rPh sb="0" eb="2">
      <t>ボウヨウ</t>
    </rPh>
    <phoneticPr fontId="3"/>
  </si>
  <si>
    <t>01661201003</t>
  </si>
  <si>
    <t>弟子屈町</t>
    <rPh sb="3" eb="4">
      <t>チョウ</t>
    </rPh>
    <phoneticPr fontId="7"/>
  </si>
  <si>
    <t>弟子屈</t>
    <rPh sb="0" eb="1">
      <t>オトウト</t>
    </rPh>
    <rPh sb="1" eb="2">
      <t>コ</t>
    </rPh>
    <rPh sb="2" eb="3">
      <t>クツ</t>
    </rPh>
    <phoneticPr fontId="7"/>
  </si>
  <si>
    <t>01665201001</t>
  </si>
  <si>
    <t>上春別</t>
    <rPh sb="0" eb="1">
      <t>カミ</t>
    </rPh>
    <rPh sb="1" eb="2">
      <t>シュン</t>
    </rPh>
    <rPh sb="2" eb="3">
      <t>ベツ</t>
    </rPh>
    <phoneticPr fontId="7"/>
  </si>
  <si>
    <t>01691201003</t>
  </si>
  <si>
    <t>釧路町</t>
    <rPh sb="0" eb="3">
      <t>クシロチョウ</t>
    </rPh>
    <phoneticPr fontId="7"/>
  </si>
  <si>
    <t>曙</t>
    <rPh sb="0" eb="1">
      <t>アケボノ</t>
    </rPh>
    <phoneticPr fontId="7"/>
  </si>
  <si>
    <t>01661201004</t>
  </si>
  <si>
    <t>釧路市</t>
    <rPh sb="0" eb="3">
      <t>クシロシ</t>
    </rPh>
    <phoneticPr fontId="7"/>
  </si>
  <si>
    <t>音別</t>
    <rPh sb="0" eb="2">
      <t>オンベツ</t>
    </rPh>
    <phoneticPr fontId="7"/>
  </si>
  <si>
    <t>01206201004</t>
  </si>
  <si>
    <t>美留和</t>
    <rPh sb="0" eb="3">
      <t>ビルワ</t>
    </rPh>
    <phoneticPr fontId="7"/>
  </si>
  <si>
    <t>01665201002</t>
  </si>
  <si>
    <t>西春別駅前</t>
    <rPh sb="0" eb="1">
      <t>ニシ</t>
    </rPh>
    <rPh sb="1" eb="2">
      <t>シュン</t>
    </rPh>
    <rPh sb="2" eb="3">
      <t>ベツ</t>
    </rPh>
    <rPh sb="3" eb="5">
      <t>エキマエ</t>
    </rPh>
    <phoneticPr fontId="7"/>
  </si>
  <si>
    <t>01691201005</t>
  </si>
  <si>
    <t>遠矢</t>
    <rPh sb="0" eb="1">
      <t>トオ</t>
    </rPh>
    <rPh sb="1" eb="2">
      <t>ヤ</t>
    </rPh>
    <phoneticPr fontId="7"/>
  </si>
  <si>
    <t>01661201001</t>
  </si>
  <si>
    <t>阿寒</t>
    <rPh sb="0" eb="2">
      <t>アカン</t>
    </rPh>
    <phoneticPr fontId="7"/>
  </si>
  <si>
    <t>01206201005</t>
  </si>
  <si>
    <t>川湯</t>
    <rPh sb="0" eb="1">
      <t>カワ</t>
    </rPh>
    <rPh sb="1" eb="2">
      <t>ユ</t>
    </rPh>
    <phoneticPr fontId="7"/>
  </si>
  <si>
    <t>01665201003</t>
  </si>
  <si>
    <t>中標津町</t>
    <rPh sb="0" eb="4">
      <t>ナカシベツチョウ</t>
    </rPh>
    <phoneticPr fontId="7"/>
  </si>
  <si>
    <t>計根別</t>
    <rPh sb="0" eb="1">
      <t>ケイ</t>
    </rPh>
    <rPh sb="1" eb="2">
      <t>ネ</t>
    </rPh>
    <rPh sb="2" eb="3">
      <t>ベツ</t>
    </rPh>
    <phoneticPr fontId="7"/>
  </si>
  <si>
    <t>01692201001</t>
  </si>
  <si>
    <t>別保</t>
    <rPh sb="0" eb="2">
      <t>ベッポ</t>
    </rPh>
    <phoneticPr fontId="7"/>
  </si>
  <si>
    <t>阿寒湖畔</t>
    <rPh sb="0" eb="2">
      <t>アカン</t>
    </rPh>
    <rPh sb="2" eb="4">
      <t>コハン</t>
    </rPh>
    <phoneticPr fontId="7"/>
  </si>
  <si>
    <t>01206201019</t>
  </si>
  <si>
    <t>厚岸町</t>
    <phoneticPr fontId="7"/>
  </si>
  <si>
    <t>尾幌</t>
    <rPh sb="0" eb="2">
      <t>オボロ</t>
    </rPh>
    <phoneticPr fontId="7"/>
  </si>
  <si>
    <t>01662201002</t>
  </si>
  <si>
    <t>中標津</t>
    <rPh sb="0" eb="3">
      <t>ナカシベツ</t>
    </rPh>
    <phoneticPr fontId="7"/>
  </si>
  <si>
    <t>01692201002</t>
  </si>
  <si>
    <t>定数合計</t>
    <rPh sb="0" eb="2">
      <t>テイスウ</t>
    </rPh>
    <rPh sb="2" eb="4">
      <t>ゴウケイ</t>
    </rPh>
    <phoneticPr fontId="7"/>
  </si>
  <si>
    <t>厚岸</t>
    <rPh sb="0" eb="2">
      <t>アッケシ</t>
    </rPh>
    <phoneticPr fontId="7"/>
  </si>
  <si>
    <t>01662201003</t>
  </si>
  <si>
    <t>武佐</t>
    <rPh sb="0" eb="2">
      <t>ムサ</t>
    </rPh>
    <phoneticPr fontId="7"/>
  </si>
  <si>
    <t>（廃店 中標津へ統合）</t>
    <rPh sb="4" eb="7">
      <t>ナカシベツ</t>
    </rPh>
    <phoneticPr fontId="7"/>
  </si>
  <si>
    <t>01692201004</t>
  </si>
  <si>
    <t>申込枚数合計</t>
    <rPh sb="0" eb="2">
      <t>モウシコミ</t>
    </rPh>
    <rPh sb="2" eb="4">
      <t>マイスウ</t>
    </rPh>
    <rPh sb="4" eb="6">
      <t>ゴウケイ</t>
    </rPh>
    <phoneticPr fontId="7"/>
  </si>
  <si>
    <t>厚岸支店</t>
    <rPh sb="0" eb="2">
      <t>アッケシ</t>
    </rPh>
    <rPh sb="2" eb="4">
      <t>シテン</t>
    </rPh>
    <phoneticPr fontId="7"/>
  </si>
  <si>
    <t>（廃店 厚岸へ統合）</t>
    <rPh sb="4" eb="6">
      <t>アッケシ</t>
    </rPh>
    <phoneticPr fontId="7"/>
  </si>
  <si>
    <t>01662201004</t>
  </si>
  <si>
    <t>標津町</t>
    <rPh sb="0" eb="3">
      <t>シベツチョウ</t>
    </rPh>
    <phoneticPr fontId="7"/>
  </si>
  <si>
    <t>川北</t>
    <rPh sb="0" eb="2">
      <t>カワキタ</t>
    </rPh>
    <phoneticPr fontId="7"/>
  </si>
  <si>
    <t>01693201001</t>
  </si>
  <si>
    <t>浜中町</t>
    <rPh sb="0" eb="3">
      <t>ハマナカチョウ</t>
    </rPh>
    <phoneticPr fontId="7"/>
  </si>
  <si>
    <t>茶内</t>
    <rPh sb="0" eb="2">
      <t>チャナイ</t>
    </rPh>
    <phoneticPr fontId="7"/>
  </si>
  <si>
    <t>01663201001</t>
  </si>
  <si>
    <t>標津</t>
    <rPh sb="0" eb="2">
      <t>シベツ</t>
    </rPh>
    <phoneticPr fontId="7"/>
  </si>
  <si>
    <t>01693201002</t>
  </si>
  <si>
    <t>浜中</t>
    <rPh sb="0" eb="2">
      <t>ハマナカ</t>
    </rPh>
    <phoneticPr fontId="7"/>
  </si>
  <si>
    <t>01663201002</t>
  </si>
  <si>
    <t>羅臼町</t>
    <rPh sb="0" eb="3">
      <t>ラウスチョウ</t>
    </rPh>
    <phoneticPr fontId="7"/>
  </si>
  <si>
    <t>羅臼</t>
    <rPh sb="0" eb="2">
      <t>ラウス</t>
    </rPh>
    <phoneticPr fontId="7"/>
  </si>
  <si>
    <t>01694201001</t>
  </si>
  <si>
    <t>霧多布</t>
    <rPh sb="0" eb="1">
      <t>キリ</t>
    </rPh>
    <rPh sb="1" eb="2">
      <t>タ</t>
    </rPh>
    <rPh sb="2" eb="3">
      <t>ギレ</t>
    </rPh>
    <phoneticPr fontId="7"/>
  </si>
  <si>
    <t>01663201003</t>
  </si>
  <si>
    <t>◆</t>
    <phoneticPr fontId="7"/>
  </si>
  <si>
    <t>　 市町村名</t>
    <rPh sb="2" eb="5">
      <t>シチョウソン</t>
    </rPh>
    <rPh sb="5" eb="6">
      <t>メイ</t>
    </rPh>
    <phoneticPr fontId="3"/>
  </si>
  <si>
    <t>の地域の販売所へのお申込は「折込日4日前午前中」が締切です。それ以外の販売所は「折込日3日前午前中」が締切となります。（いずれも日・祝除く）　</t>
    <rPh sb="1" eb="3">
      <t>チイキ</t>
    </rPh>
    <rPh sb="4" eb="6">
      <t>ハンバイ</t>
    </rPh>
    <rPh sb="6" eb="7">
      <t>ショ</t>
    </rPh>
    <rPh sb="10" eb="12">
      <t>モウシコミ</t>
    </rPh>
    <rPh sb="14" eb="16">
      <t>オリコミ</t>
    </rPh>
    <rPh sb="16" eb="17">
      <t>ビ</t>
    </rPh>
    <rPh sb="18" eb="20">
      <t>カマエ</t>
    </rPh>
    <rPh sb="20" eb="23">
      <t>ゴゼンチュウ</t>
    </rPh>
    <rPh sb="25" eb="27">
      <t>シメキリ</t>
    </rPh>
    <rPh sb="32" eb="34">
      <t>イガイ</t>
    </rPh>
    <rPh sb="35" eb="37">
      <t>ハンバイ</t>
    </rPh>
    <phoneticPr fontId="3"/>
  </si>
  <si>
    <t>　　　　ただし申込締切日が土曜日にあたる場合、1営業日前日の午前中に繰り上がります。</t>
    <rPh sb="15" eb="16">
      <t>ヒ</t>
    </rPh>
    <phoneticPr fontId="7"/>
  </si>
  <si>
    <t>◆市町村表記は販売所の所在地によるものです。店名と配達エリアの行政界は必ずしも一致しない場合があります。</t>
    <phoneticPr fontId="7"/>
  </si>
  <si>
    <t>Ｂ地区定数計</t>
    <rPh sb="1" eb="3">
      <t>チク</t>
    </rPh>
    <rPh sb="3" eb="5">
      <t>テイスウ</t>
    </rPh>
    <rPh sb="5" eb="6">
      <t>ケイ</t>
    </rPh>
    <phoneticPr fontId="7"/>
  </si>
  <si>
    <t>◆悪天候、災害、事故等、やむを得ない事由により折込遅延・不能となる場合があります。予めご了承ください。</t>
    <rPh sb="41" eb="42">
      <t>アラカジ</t>
    </rPh>
    <phoneticPr fontId="7"/>
  </si>
  <si>
    <t>Ｅ地区定数計</t>
    <rPh sb="1" eb="3">
      <t>チク</t>
    </rPh>
    <rPh sb="3" eb="5">
      <t>テイスウ</t>
    </rPh>
    <rPh sb="5" eb="6">
      <t>ケイ</t>
    </rPh>
    <phoneticPr fontId="7"/>
  </si>
  <si>
    <t xml:space="preserve">◆店名に※印を付した販売所は、エリアの一部（遠隔地）で日曜・祝日折込分を翌日朝刊と同配いたします。
</t>
    <phoneticPr fontId="7"/>
  </si>
  <si>
    <t>　　合　　計</t>
    <rPh sb="2" eb="6">
      <t>ゴウケイ</t>
    </rPh>
    <phoneticPr fontId="7"/>
  </si>
  <si>
    <t>◆店名に（複）と付した販売所は、定数に朝日新聞・毎日新聞・日経新聞の枚数を含む複合店です。該当銘柄は販売所によって異なります。なお銘柄指定はできませんので予めご了承ください。</t>
    <rPh sb="50" eb="52">
      <t>ハンバイ</t>
    </rPh>
    <rPh sb="52" eb="53">
      <t>ジョ</t>
    </rPh>
    <rPh sb="77" eb="78">
      <t>アラカジ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</si>
</sst>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yyyy&quot;年&quot;m&quot;月&quot;d&quot;日&quot;;@"/>
    <numFmt numFmtId="177" formatCode="\(@\)"/>
    <numFmt numFmtId="178" formatCode="m&quot;月&quot;d&quot;日&quot;\(aaa\)"/>
    <numFmt numFmtId="179" formatCode="@\(&quot;複&quot;\)"/>
    <numFmt numFmtId="180" formatCode="m/d;@"/>
  </numFmts>
  <fonts count="29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6"/>
      <name val="Osaka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.5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name val="ＭＳ Ｐゴシック"/>
      <family val="3"/>
      <charset val="128"/>
    </font>
    <font>
      <sz val="9.5"/>
      <name val="ＭＳ Ｐゴシック"/>
      <family val="3"/>
      <charset val="128"/>
    </font>
    <font>
      <b/>
      <sz val="9.5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u/>
      <sz val="11"/>
      <name val="Eras Light ITC"/>
      <family val="2"/>
    </font>
    <font>
      <u/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24"/>
      <name val="ＭＳ Ｐゴシック"/>
      <family val="3"/>
      <charset val="128"/>
    </font>
    <font>
      <sz val="8.5"/>
      <color theme="0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</fills>
  <borders count="10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/>
      <right/>
      <top style="hair">
        <color indexed="64"/>
      </top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 diagonalUp="1">
      <left style="medium">
        <color indexed="64"/>
      </left>
      <right/>
      <top style="hair">
        <color indexed="64"/>
      </top>
      <bottom style="medium">
        <color indexed="64"/>
      </bottom>
      <diagonal style="hair">
        <color indexed="64"/>
      </diagonal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theme="0"/>
      </bottom>
      <diagonal/>
    </border>
    <border>
      <left/>
      <right style="hair">
        <color indexed="64"/>
      </right>
      <top style="hair">
        <color indexed="64"/>
      </top>
      <bottom style="thin">
        <color theme="0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 style="hair">
        <color indexed="64"/>
      </right>
      <top style="thin">
        <color theme="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hair">
        <color indexed="64"/>
      </right>
      <top style="double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 style="hair">
        <color indexed="64"/>
      </right>
      <top style="thin">
        <color theme="0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23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" fillId="0" borderId="0" xfId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1" fillId="0" borderId="1" xfId="1" applyBorder="1" applyAlignment="1">
      <alignment vertical="center"/>
    </xf>
    <xf numFmtId="0" fontId="6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14" fontId="4" fillId="0" borderId="2" xfId="1" applyNumberFormat="1" applyFont="1" applyBorder="1" applyAlignment="1">
      <alignment vertical="center"/>
    </xf>
    <xf numFmtId="176" fontId="2" fillId="0" borderId="0" xfId="1" applyNumberFormat="1" applyFont="1" applyAlignment="1">
      <alignment vertical="center" shrinkToFit="1"/>
    </xf>
    <xf numFmtId="177" fontId="4" fillId="0" borderId="0" xfId="1" applyNumberFormat="1" applyFont="1" applyAlignment="1">
      <alignment horizontal="center" vertical="center" shrinkToFit="1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31" fontId="8" fillId="0" borderId="0" xfId="1" applyNumberFormat="1" applyFont="1" applyAlignment="1">
      <alignment vertical="center"/>
    </xf>
    <xf numFmtId="0" fontId="2" fillId="0" borderId="3" xfId="1" applyFont="1" applyBorder="1" applyAlignment="1" applyProtection="1">
      <alignment horizontal="center" vertical="center"/>
      <protection locked="0"/>
    </xf>
    <xf numFmtId="0" fontId="2" fillId="0" borderId="4" xfId="1" applyFont="1" applyBorder="1" applyAlignment="1" applyProtection="1">
      <alignment vertical="center"/>
      <protection locked="0"/>
    </xf>
    <xf numFmtId="0" fontId="11" fillId="0" borderId="0" xfId="1" applyFont="1" applyAlignment="1">
      <alignment vertical="center"/>
    </xf>
    <xf numFmtId="0" fontId="4" fillId="0" borderId="5" xfId="1" applyFont="1" applyBorder="1" applyAlignment="1">
      <alignment vertical="center"/>
    </xf>
    <xf numFmtId="0" fontId="12" fillId="0" borderId="6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12" fillId="0" borderId="8" xfId="1" applyFont="1" applyBorder="1" applyAlignment="1">
      <alignment vertical="center"/>
    </xf>
    <xf numFmtId="0" fontId="12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178" fontId="13" fillId="0" borderId="17" xfId="1" applyNumberFormat="1" applyFont="1" applyBorder="1" applyAlignment="1" applyProtection="1">
      <alignment horizontal="center" vertical="center" shrinkToFit="1"/>
      <protection locked="0"/>
    </xf>
    <xf numFmtId="178" fontId="13" fillId="0" borderId="18" xfId="1" applyNumberFormat="1" applyFont="1" applyBorder="1" applyAlignment="1" applyProtection="1">
      <alignment horizontal="center" vertical="center" shrinkToFit="1"/>
      <protection locked="0"/>
    </xf>
    <xf numFmtId="0" fontId="9" fillId="0" borderId="19" xfId="1" applyFont="1" applyBorder="1" applyAlignment="1" applyProtection="1">
      <alignment vertical="center" shrinkToFit="1"/>
      <protection locked="0"/>
    </xf>
    <xf numFmtId="0" fontId="9" fillId="0" borderId="20" xfId="1" applyFont="1" applyBorder="1" applyAlignment="1" applyProtection="1">
      <alignment vertical="center" shrinkToFit="1"/>
      <protection locked="0"/>
    </xf>
    <xf numFmtId="0" fontId="8" fillId="0" borderId="21" xfId="1" applyFont="1" applyBorder="1" applyAlignment="1" applyProtection="1">
      <alignment horizontal="center" vertical="center" shrinkToFit="1"/>
      <protection locked="0"/>
    </xf>
    <xf numFmtId="0" fontId="8" fillId="0" borderId="20" xfId="1" applyFont="1" applyBorder="1" applyAlignment="1" applyProtection="1">
      <alignment horizontal="center" vertical="center" shrinkToFit="1"/>
      <protection locked="0"/>
    </xf>
    <xf numFmtId="0" fontId="9" fillId="0" borderId="19" xfId="1" applyFont="1" applyBorder="1" applyAlignment="1" applyProtection="1">
      <alignment horizontal="center" vertical="center" shrinkToFit="1"/>
      <protection locked="0"/>
    </xf>
    <xf numFmtId="0" fontId="9" fillId="0" borderId="20" xfId="1" applyFont="1" applyBorder="1" applyAlignment="1" applyProtection="1">
      <alignment horizontal="center" vertical="center" shrinkToFit="1"/>
      <protection locked="0"/>
    </xf>
    <xf numFmtId="0" fontId="9" fillId="0" borderId="22" xfId="1" applyFont="1" applyBorder="1" applyAlignment="1" applyProtection="1">
      <alignment horizontal="center" vertical="center" shrinkToFit="1"/>
      <protection locked="0"/>
    </xf>
    <xf numFmtId="0" fontId="10" fillId="0" borderId="23" xfId="1" applyFont="1" applyBorder="1" applyAlignment="1" applyProtection="1">
      <alignment horizontal="center" vertical="center"/>
      <protection locked="0"/>
    </xf>
    <xf numFmtId="0" fontId="10" fillId="0" borderId="24" xfId="1" applyFont="1" applyBorder="1" applyAlignment="1" applyProtection="1">
      <alignment horizontal="center" vertical="center"/>
      <protection locked="0"/>
    </xf>
    <xf numFmtId="0" fontId="1" fillId="0" borderId="24" xfId="1" applyBorder="1" applyAlignment="1" applyProtection="1">
      <alignment horizontal="center" vertical="center" shrinkToFit="1"/>
      <protection locked="0"/>
    </xf>
    <xf numFmtId="0" fontId="1" fillId="0" borderId="25" xfId="1" applyBorder="1" applyAlignment="1" applyProtection="1">
      <alignment horizontal="center" vertical="center" shrinkToFit="1"/>
      <protection locked="0"/>
    </xf>
    <xf numFmtId="0" fontId="12" fillId="2" borderId="9" xfId="1" applyFont="1" applyFill="1" applyBorder="1" applyAlignment="1">
      <alignment horizontal="center" vertical="center"/>
    </xf>
    <xf numFmtId="0" fontId="12" fillId="2" borderId="10" xfId="1" applyFont="1" applyFill="1" applyBorder="1" applyAlignment="1">
      <alignment horizontal="center" vertical="center"/>
    </xf>
    <xf numFmtId="0" fontId="12" fillId="2" borderId="11" xfId="1" applyFont="1" applyFill="1" applyBorder="1" applyAlignment="1">
      <alignment horizontal="center" vertical="center"/>
    </xf>
    <xf numFmtId="0" fontId="12" fillId="0" borderId="10" xfId="1" applyFont="1" applyBorder="1" applyAlignment="1">
      <alignment vertical="center"/>
    </xf>
    <xf numFmtId="0" fontId="12" fillId="3" borderId="10" xfId="1" applyFont="1" applyFill="1" applyBorder="1" applyAlignment="1">
      <alignment horizontal="center" vertical="center"/>
    </xf>
    <xf numFmtId="0" fontId="12" fillId="3" borderId="11" xfId="1" applyFont="1" applyFill="1" applyBorder="1" applyAlignment="1">
      <alignment horizontal="center" vertical="center"/>
    </xf>
    <xf numFmtId="0" fontId="12" fillId="3" borderId="9" xfId="1" applyFont="1" applyFill="1" applyBorder="1" applyAlignment="1">
      <alignment horizontal="center" vertical="center"/>
    </xf>
    <xf numFmtId="0" fontId="12" fillId="0" borderId="26" xfId="1" applyFont="1" applyBorder="1" applyAlignment="1">
      <alignment horizontal="center" vertical="center"/>
    </xf>
    <xf numFmtId="0" fontId="12" fillId="0" borderId="27" xfId="1" applyFont="1" applyBorder="1" applyAlignment="1">
      <alignment horizontal="center" vertical="center"/>
    </xf>
    <xf numFmtId="0" fontId="12" fillId="0" borderId="28" xfId="1" applyFont="1" applyBorder="1" applyAlignment="1">
      <alignment horizontal="center" vertical="center"/>
    </xf>
    <xf numFmtId="0" fontId="12" fillId="0" borderId="29" xfId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38" fontId="13" fillId="0" borderId="19" xfId="2" applyFont="1" applyFill="1" applyBorder="1" applyAlignment="1" applyProtection="1">
      <alignment vertical="center"/>
      <protection locked="0"/>
    </xf>
    <xf numFmtId="38" fontId="13" fillId="0" borderId="20" xfId="2" applyFont="1" applyFill="1" applyBorder="1" applyAlignment="1" applyProtection="1">
      <alignment vertical="center"/>
      <protection locked="0"/>
    </xf>
    <xf numFmtId="38" fontId="13" fillId="0" borderId="30" xfId="2" applyFont="1" applyFill="1" applyBorder="1" applyAlignment="1" applyProtection="1">
      <alignment vertical="center"/>
      <protection locked="0"/>
    </xf>
    <xf numFmtId="38" fontId="15" fillId="0" borderId="19" xfId="1" applyNumberFormat="1" applyFont="1" applyBorder="1" applyAlignment="1" applyProtection="1">
      <alignment vertical="center"/>
      <protection locked="0"/>
    </xf>
    <xf numFmtId="38" fontId="15" fillId="0" borderId="20" xfId="1" applyNumberFormat="1" applyFont="1" applyBorder="1" applyAlignment="1" applyProtection="1">
      <alignment vertical="center"/>
      <protection locked="0"/>
    </xf>
    <xf numFmtId="38" fontId="15" fillId="0" borderId="30" xfId="1" applyNumberFormat="1" applyFont="1" applyBorder="1" applyAlignment="1" applyProtection="1">
      <alignment vertical="center"/>
      <protection locked="0"/>
    </xf>
    <xf numFmtId="0" fontId="15" fillId="0" borderId="20" xfId="1" applyFont="1" applyBorder="1" applyAlignment="1" applyProtection="1">
      <alignment vertical="center"/>
      <protection locked="0"/>
    </xf>
    <xf numFmtId="0" fontId="15" fillId="3" borderId="31" xfId="1" applyFont="1" applyFill="1" applyBorder="1" applyAlignment="1" applyProtection="1">
      <alignment vertical="center"/>
      <protection locked="0"/>
    </xf>
    <xf numFmtId="0" fontId="15" fillId="3" borderId="32" xfId="1" applyFont="1" applyFill="1" applyBorder="1" applyAlignment="1" applyProtection="1">
      <alignment vertical="center"/>
      <protection locked="0"/>
    </xf>
    <xf numFmtId="38" fontId="15" fillId="3" borderId="33" xfId="1" applyNumberFormat="1" applyFont="1" applyFill="1" applyBorder="1" applyAlignment="1" applyProtection="1">
      <alignment vertical="center"/>
      <protection locked="0"/>
    </xf>
    <xf numFmtId="38" fontId="15" fillId="3" borderId="32" xfId="1" applyNumberFormat="1" applyFont="1" applyFill="1" applyBorder="1" applyAlignment="1" applyProtection="1">
      <alignment vertical="center"/>
      <protection locked="0"/>
    </xf>
    <xf numFmtId="0" fontId="2" fillId="0" borderId="19" xfId="1" applyFont="1" applyBorder="1" applyAlignment="1" applyProtection="1">
      <alignment horizontal="center" vertical="center" shrinkToFit="1"/>
      <protection locked="0"/>
    </xf>
    <xf numFmtId="0" fontId="2" fillId="0" borderId="20" xfId="1" applyFont="1" applyBorder="1" applyAlignment="1" applyProtection="1">
      <alignment horizontal="center" vertical="center" shrinkToFit="1"/>
      <protection locked="0"/>
    </xf>
    <xf numFmtId="0" fontId="8" fillId="0" borderId="34" xfId="1" applyFont="1" applyBorder="1" applyAlignment="1" applyProtection="1">
      <alignment horizontal="center" vertical="center" shrinkToFit="1"/>
      <protection locked="0"/>
    </xf>
    <xf numFmtId="0" fontId="8" fillId="0" borderId="30" xfId="1" applyFont="1" applyBorder="1" applyAlignment="1" applyProtection="1">
      <alignment horizontal="center" vertical="center" shrinkToFit="1"/>
      <protection locked="0"/>
    </xf>
    <xf numFmtId="0" fontId="14" fillId="0" borderId="0" xfId="1" applyFont="1" applyAlignment="1">
      <alignment vertical="center"/>
    </xf>
    <xf numFmtId="38" fontId="15" fillId="0" borderId="0" xfId="2" applyFont="1" applyFill="1" applyBorder="1" applyAlignment="1">
      <alignment vertical="center"/>
    </xf>
    <xf numFmtId="38" fontId="15" fillId="0" borderId="0" xfId="1" applyNumberFormat="1" applyFont="1" applyAlignment="1">
      <alignment vertical="center"/>
    </xf>
    <xf numFmtId="0" fontId="15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2" fillId="0" borderId="35" xfId="1" applyFont="1" applyBorder="1" applyAlignment="1">
      <alignment horizontal="right" vertical="center"/>
    </xf>
    <xf numFmtId="0" fontId="8" fillId="0" borderId="35" xfId="1" applyFont="1" applyBorder="1" applyAlignment="1">
      <alignment vertical="center"/>
    </xf>
    <xf numFmtId="38" fontId="8" fillId="0" borderId="35" xfId="1" applyNumberFormat="1" applyFont="1" applyBorder="1" applyAlignment="1">
      <alignment vertical="center"/>
    </xf>
    <xf numFmtId="38" fontId="18" fillId="0" borderId="35" xfId="2" applyFont="1" applyFill="1" applyBorder="1" applyAlignment="1">
      <alignment vertical="center"/>
    </xf>
    <xf numFmtId="38" fontId="10" fillId="0" borderId="35" xfId="2" applyFont="1" applyFill="1" applyBorder="1" applyAlignment="1">
      <alignment vertical="center"/>
    </xf>
    <xf numFmtId="0" fontId="4" fillId="0" borderId="36" xfId="1" applyFont="1" applyBorder="1" applyAlignment="1">
      <alignment horizontal="center" vertical="center"/>
    </xf>
    <xf numFmtId="0" fontId="4" fillId="0" borderId="37" xfId="1" applyFont="1" applyBorder="1" applyAlignment="1">
      <alignment horizontal="center" vertical="center"/>
    </xf>
    <xf numFmtId="0" fontId="4" fillId="0" borderId="38" xfId="1" applyFont="1" applyBorder="1" applyAlignment="1">
      <alignment horizontal="center" vertical="center"/>
    </xf>
    <xf numFmtId="0" fontId="4" fillId="0" borderId="39" xfId="1" applyFont="1" applyBorder="1" applyAlignment="1">
      <alignment horizontal="center" vertical="center"/>
    </xf>
    <xf numFmtId="0" fontId="4" fillId="0" borderId="40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1" xfId="1" applyFont="1" applyBorder="1" applyAlignment="1">
      <alignment horizontal="center" vertical="center"/>
    </xf>
    <xf numFmtId="0" fontId="4" fillId="0" borderId="42" xfId="1" applyFont="1" applyBorder="1" applyAlignment="1">
      <alignment horizontal="center" vertical="center"/>
    </xf>
    <xf numFmtId="0" fontId="4" fillId="0" borderId="43" xfId="1" applyFont="1" applyBorder="1" applyAlignment="1">
      <alignment horizontal="center" vertical="center"/>
    </xf>
    <xf numFmtId="0" fontId="4" fillId="0" borderId="44" xfId="1" applyFont="1" applyBorder="1" applyAlignment="1">
      <alignment horizontal="center" vertical="center"/>
    </xf>
    <xf numFmtId="0" fontId="4" fillId="0" borderId="42" xfId="1" applyFont="1" applyBorder="1" applyAlignment="1">
      <alignment horizontal="center" vertical="center"/>
    </xf>
    <xf numFmtId="38" fontId="4" fillId="0" borderId="43" xfId="2" applyFont="1" applyFill="1" applyBorder="1" applyAlignment="1">
      <alignment horizontal="center" vertical="center"/>
    </xf>
    <xf numFmtId="38" fontId="4" fillId="0" borderId="44" xfId="2" applyFont="1" applyFill="1" applyBorder="1" applyAlignment="1">
      <alignment horizontal="center" vertical="center"/>
    </xf>
    <xf numFmtId="0" fontId="20" fillId="4" borderId="45" xfId="1" applyFont="1" applyFill="1" applyBorder="1" applyAlignment="1">
      <alignment horizontal="center" vertical="center" shrinkToFit="1"/>
    </xf>
    <xf numFmtId="0" fontId="20" fillId="4" borderId="46" xfId="1" applyFont="1" applyFill="1" applyBorder="1" applyAlignment="1">
      <alignment horizontal="center" vertical="center" shrinkToFit="1"/>
    </xf>
    <xf numFmtId="0" fontId="21" fillId="0" borderId="47" xfId="1" applyFont="1" applyBorder="1" applyAlignment="1">
      <alignment horizontal="center" vertical="center" shrinkToFit="1"/>
    </xf>
    <xf numFmtId="0" fontId="21" fillId="0" borderId="48" xfId="1" applyFont="1" applyBorder="1" applyAlignment="1">
      <alignment horizontal="center" vertical="center" shrinkToFit="1"/>
    </xf>
    <xf numFmtId="179" fontId="8" fillId="0" borderId="49" xfId="1" applyNumberFormat="1" applyFont="1" applyBorder="1" applyAlignment="1">
      <alignment vertical="center" shrinkToFit="1"/>
    </xf>
    <xf numFmtId="38" fontId="18" fillId="0" borderId="50" xfId="2" applyFont="1" applyFill="1" applyBorder="1" applyAlignment="1" applyProtection="1">
      <alignment vertical="center"/>
    </xf>
    <xf numFmtId="38" fontId="10" fillId="0" borderId="51" xfId="2" applyFont="1" applyFill="1" applyBorder="1" applyAlignment="1" applyProtection="1">
      <alignment vertical="center"/>
      <protection locked="0"/>
    </xf>
    <xf numFmtId="0" fontId="20" fillId="4" borderId="52" xfId="1" applyFont="1" applyFill="1" applyBorder="1" applyAlignment="1">
      <alignment horizontal="center" vertical="center" shrinkToFit="1"/>
    </xf>
    <xf numFmtId="0" fontId="20" fillId="4" borderId="53" xfId="1" applyFont="1" applyFill="1" applyBorder="1" applyAlignment="1">
      <alignment horizontal="center" vertical="center" shrinkToFit="1"/>
    </xf>
    <xf numFmtId="0" fontId="21" fillId="2" borderId="47" xfId="1" applyFont="1" applyFill="1" applyBorder="1" applyAlignment="1">
      <alignment horizontal="center" vertical="center" shrinkToFit="1"/>
    </xf>
    <xf numFmtId="0" fontId="22" fillId="2" borderId="48" xfId="1" applyFont="1" applyFill="1" applyBorder="1" applyAlignment="1">
      <alignment horizontal="center" vertical="center" shrinkToFit="1"/>
    </xf>
    <xf numFmtId="179" fontId="8" fillId="2" borderId="50" xfId="1" applyNumberFormat="1" applyFont="1" applyFill="1" applyBorder="1" applyAlignment="1">
      <alignment vertical="center" shrinkToFit="1"/>
    </xf>
    <xf numFmtId="38" fontId="10" fillId="2" borderId="54" xfId="2" applyFont="1" applyFill="1" applyBorder="1" applyAlignment="1" applyProtection="1">
      <alignment vertical="center"/>
      <protection locked="0"/>
    </xf>
    <xf numFmtId="0" fontId="20" fillId="4" borderId="55" xfId="1" applyFont="1" applyFill="1" applyBorder="1" applyAlignment="1">
      <alignment horizontal="center" vertical="center" shrinkToFit="1"/>
    </xf>
    <xf numFmtId="0" fontId="20" fillId="4" borderId="56" xfId="1" applyFont="1" applyFill="1" applyBorder="1" applyAlignment="1">
      <alignment horizontal="center" vertical="center" shrinkToFit="1"/>
    </xf>
    <xf numFmtId="0" fontId="21" fillId="5" borderId="6" xfId="1" applyFont="1" applyFill="1" applyBorder="1" applyAlignment="1">
      <alignment horizontal="center" vertical="center" shrinkToFit="1"/>
    </xf>
    <xf numFmtId="0" fontId="21" fillId="5" borderId="7" xfId="1" applyFont="1" applyFill="1" applyBorder="1" applyAlignment="1">
      <alignment horizontal="center" vertical="center" shrinkToFit="1"/>
    </xf>
    <xf numFmtId="179" fontId="8" fillId="5" borderId="50" xfId="1" applyNumberFormat="1" applyFont="1" applyFill="1" applyBorder="1" applyAlignment="1">
      <alignment vertical="center" shrinkToFit="1"/>
    </xf>
    <xf numFmtId="38" fontId="18" fillId="5" borderId="47" xfId="2" applyFont="1" applyFill="1" applyBorder="1" applyAlignment="1">
      <alignment horizontal="center" vertical="center" shrinkToFit="1"/>
    </xf>
    <xf numFmtId="38" fontId="18" fillId="5" borderId="57" xfId="2" applyFont="1" applyFill="1" applyBorder="1" applyAlignment="1">
      <alignment horizontal="center" vertical="center" shrinkToFit="1"/>
    </xf>
    <xf numFmtId="38" fontId="4" fillId="0" borderId="0" xfId="2" applyFont="1" applyFill="1" applyBorder="1" applyAlignment="1">
      <alignment vertical="center"/>
    </xf>
    <xf numFmtId="38" fontId="1" fillId="0" borderId="0" xfId="2" applyFont="1" applyFill="1" applyBorder="1" applyAlignment="1">
      <alignment vertical="center"/>
    </xf>
    <xf numFmtId="179" fontId="8" fillId="0" borderId="50" xfId="1" applyNumberFormat="1" applyFont="1" applyBorder="1" applyAlignment="1">
      <alignment vertical="center" shrinkToFit="1"/>
    </xf>
    <xf numFmtId="38" fontId="10" fillId="0" borderId="58" xfId="2" applyFont="1" applyFill="1" applyBorder="1" applyAlignment="1" applyProtection="1">
      <alignment vertical="center"/>
      <protection locked="0"/>
    </xf>
    <xf numFmtId="0" fontId="20" fillId="4" borderId="59" xfId="1" applyFont="1" applyFill="1" applyBorder="1" applyAlignment="1">
      <alignment horizontal="center" vertical="center" shrinkToFit="1"/>
    </xf>
    <xf numFmtId="0" fontId="20" fillId="4" borderId="0" xfId="1" applyFont="1" applyFill="1" applyAlignment="1">
      <alignment horizontal="center" vertical="center" shrinkToFit="1"/>
    </xf>
    <xf numFmtId="0" fontId="21" fillId="0" borderId="6" xfId="1" applyFont="1" applyBorder="1" applyAlignment="1">
      <alignment horizontal="center" vertical="center" shrinkToFit="1"/>
    </xf>
    <xf numFmtId="0" fontId="21" fillId="0" borderId="7" xfId="1" applyFont="1" applyBorder="1" applyAlignment="1">
      <alignment horizontal="center" vertical="center" shrinkToFit="1"/>
    </xf>
    <xf numFmtId="179" fontId="8" fillId="0" borderId="60" xfId="1" applyNumberFormat="1" applyFont="1" applyBorder="1" applyAlignment="1">
      <alignment vertical="center" shrinkToFit="1"/>
    </xf>
    <xf numFmtId="38" fontId="18" fillId="0" borderId="61" xfId="2" applyFont="1" applyFill="1" applyBorder="1" applyAlignment="1">
      <alignment vertical="center"/>
    </xf>
    <xf numFmtId="38" fontId="10" fillId="0" borderId="62" xfId="2" applyFont="1" applyFill="1" applyBorder="1" applyAlignment="1" applyProtection="1">
      <alignment vertical="center"/>
      <protection locked="0"/>
    </xf>
    <xf numFmtId="0" fontId="20" fillId="4" borderId="2" xfId="1" applyFont="1" applyFill="1" applyBorder="1" applyAlignment="1">
      <alignment horizontal="center" vertical="center" shrinkToFit="1"/>
    </xf>
    <xf numFmtId="0" fontId="20" fillId="4" borderId="63" xfId="1" applyFont="1" applyFill="1" applyBorder="1" applyAlignment="1">
      <alignment horizontal="center" vertical="center" shrinkToFit="1"/>
    </xf>
    <xf numFmtId="0" fontId="21" fillId="0" borderId="64" xfId="1" applyFont="1" applyBorder="1" applyAlignment="1">
      <alignment horizontal="center" vertical="center" shrinkToFit="1"/>
    </xf>
    <xf numFmtId="0" fontId="21" fillId="0" borderId="0" xfId="1" applyFont="1" applyAlignment="1">
      <alignment horizontal="center" vertical="center" shrinkToFit="1"/>
    </xf>
    <xf numFmtId="38" fontId="18" fillId="0" borderId="65" xfId="2" applyFont="1" applyFill="1" applyBorder="1" applyAlignment="1">
      <alignment vertical="center"/>
    </xf>
    <xf numFmtId="38" fontId="10" fillId="0" borderId="66" xfId="2" applyFont="1" applyFill="1" applyBorder="1" applyAlignment="1" applyProtection="1">
      <alignment vertical="center"/>
      <protection locked="0"/>
    </xf>
    <xf numFmtId="0" fontId="20" fillId="4" borderId="67" xfId="1" applyFont="1" applyFill="1" applyBorder="1" applyAlignment="1">
      <alignment horizontal="center" vertical="center" shrinkToFit="1"/>
    </xf>
    <xf numFmtId="0" fontId="20" fillId="4" borderId="68" xfId="1" applyFont="1" applyFill="1" applyBorder="1" applyAlignment="1">
      <alignment horizontal="center" vertical="center" shrinkToFit="1"/>
    </xf>
    <xf numFmtId="179" fontId="8" fillId="5" borderId="60" xfId="1" applyNumberFormat="1" applyFont="1" applyFill="1" applyBorder="1" applyAlignment="1">
      <alignment vertical="center" shrinkToFit="1"/>
    </xf>
    <xf numFmtId="38" fontId="23" fillId="5" borderId="6" xfId="2" applyFont="1" applyFill="1" applyBorder="1" applyAlignment="1">
      <alignment horizontal="center" vertical="center" shrinkToFit="1"/>
    </xf>
    <xf numFmtId="38" fontId="23" fillId="5" borderId="69" xfId="2" applyFont="1" applyFill="1" applyBorder="1" applyAlignment="1">
      <alignment horizontal="center" vertical="center" shrinkToFit="1"/>
    </xf>
    <xf numFmtId="38" fontId="10" fillId="0" borderId="70" xfId="2" applyFont="1" applyFill="1" applyBorder="1" applyAlignment="1" applyProtection="1">
      <alignment vertical="center"/>
      <protection locked="0"/>
    </xf>
    <xf numFmtId="0" fontId="20" fillId="4" borderId="71" xfId="1" applyFont="1" applyFill="1" applyBorder="1" applyAlignment="1">
      <alignment horizontal="center" vertical="center" shrinkToFit="1"/>
    </xf>
    <xf numFmtId="0" fontId="20" fillId="4" borderId="72" xfId="1" applyFont="1" applyFill="1" applyBorder="1" applyAlignment="1">
      <alignment horizontal="center" vertical="center" shrinkToFit="1"/>
    </xf>
    <xf numFmtId="0" fontId="20" fillId="4" borderId="73" xfId="1" applyFont="1" applyFill="1" applyBorder="1" applyAlignment="1">
      <alignment horizontal="center" vertical="center" shrinkToFit="1"/>
    </xf>
    <xf numFmtId="0" fontId="20" fillId="4" borderId="74" xfId="1" applyFont="1" applyFill="1" applyBorder="1" applyAlignment="1">
      <alignment horizontal="center" vertical="center" shrinkToFit="1"/>
    </xf>
    <xf numFmtId="0" fontId="21" fillId="0" borderId="75" xfId="1" applyFont="1" applyBorder="1" applyAlignment="1">
      <alignment horizontal="center" vertical="center" shrinkToFit="1"/>
    </xf>
    <xf numFmtId="179" fontId="8" fillId="0" borderId="76" xfId="1" applyNumberFormat="1" applyFont="1" applyBorder="1" applyAlignment="1">
      <alignment vertical="center" shrinkToFit="1"/>
    </xf>
    <xf numFmtId="38" fontId="18" fillId="0" borderId="77" xfId="2" applyFont="1" applyFill="1" applyBorder="1" applyAlignment="1">
      <alignment vertical="center"/>
    </xf>
    <xf numFmtId="38" fontId="10" fillId="0" borderId="78" xfId="2" applyFont="1" applyFill="1" applyBorder="1" applyAlignment="1" applyProtection="1">
      <alignment vertical="center"/>
      <protection locked="0"/>
    </xf>
    <xf numFmtId="0" fontId="21" fillId="0" borderId="79" xfId="1" applyFont="1" applyBorder="1" applyAlignment="1">
      <alignment horizontal="center" vertical="center" shrinkToFit="1"/>
    </xf>
    <xf numFmtId="0" fontId="21" fillId="0" borderId="18" xfId="1" applyFont="1" applyBorder="1" applyAlignment="1">
      <alignment horizontal="center" vertical="center" shrinkToFit="1"/>
    </xf>
    <xf numFmtId="38" fontId="18" fillId="0" borderId="0" xfId="2" applyFont="1" applyFill="1" applyAlignment="1">
      <alignment vertical="center"/>
    </xf>
    <xf numFmtId="38" fontId="8" fillId="0" borderId="0" xfId="2" applyFont="1" applyFill="1" applyAlignment="1">
      <alignment vertical="center"/>
    </xf>
    <xf numFmtId="0" fontId="20" fillId="4" borderId="80" xfId="1" applyFont="1" applyFill="1" applyBorder="1" applyAlignment="1">
      <alignment horizontal="center" vertical="center" shrinkToFit="1"/>
    </xf>
    <xf numFmtId="0" fontId="20" fillId="4" borderId="81" xfId="1" applyFont="1" applyFill="1" applyBorder="1" applyAlignment="1">
      <alignment horizontal="center" vertical="center" shrinkToFit="1"/>
    </xf>
    <xf numFmtId="0" fontId="21" fillId="0" borderId="61" xfId="1" applyFont="1" applyBorder="1" applyAlignment="1">
      <alignment horizontal="center" vertical="center" shrinkToFit="1"/>
    </xf>
    <xf numFmtId="38" fontId="10" fillId="0" borderId="82" xfId="2" applyFont="1" applyFill="1" applyBorder="1" applyAlignment="1" applyProtection="1">
      <alignment vertical="center"/>
      <protection locked="0"/>
    </xf>
    <xf numFmtId="0" fontId="4" fillId="0" borderId="42" xfId="1" applyFont="1" applyBorder="1" applyAlignment="1">
      <alignment horizontal="center" vertical="center" shrinkToFit="1"/>
    </xf>
    <xf numFmtId="0" fontId="4" fillId="0" borderId="41" xfId="1" applyFont="1" applyBorder="1" applyAlignment="1">
      <alignment horizontal="center" vertical="center" shrinkToFit="1"/>
    </xf>
    <xf numFmtId="0" fontId="20" fillId="4" borderId="83" xfId="1" applyFont="1" applyFill="1" applyBorder="1" applyAlignment="1">
      <alignment horizontal="center" vertical="center" shrinkToFit="1"/>
    </xf>
    <xf numFmtId="0" fontId="20" fillId="4" borderId="84" xfId="1" applyFont="1" applyFill="1" applyBorder="1" applyAlignment="1">
      <alignment horizontal="center" vertical="center" shrinkToFit="1"/>
    </xf>
    <xf numFmtId="38" fontId="10" fillId="0" borderId="54" xfId="2" applyFont="1" applyFill="1" applyBorder="1" applyAlignment="1" applyProtection="1">
      <alignment vertical="center"/>
      <protection locked="0"/>
    </xf>
    <xf numFmtId="0" fontId="22" fillId="0" borderId="7" xfId="1" applyFont="1" applyBorder="1" applyAlignment="1">
      <alignment horizontal="center" vertical="center" shrinkToFit="1"/>
    </xf>
    <xf numFmtId="0" fontId="20" fillId="4" borderId="85" xfId="1" applyFont="1" applyFill="1" applyBorder="1" applyAlignment="1">
      <alignment horizontal="center" vertical="center" shrinkToFit="1"/>
    </xf>
    <xf numFmtId="38" fontId="18" fillId="0" borderId="86" xfId="2" applyFont="1" applyFill="1" applyBorder="1" applyAlignment="1">
      <alignment vertical="center"/>
    </xf>
    <xf numFmtId="0" fontId="20" fillId="4" borderId="87" xfId="1" applyFont="1" applyFill="1" applyBorder="1" applyAlignment="1">
      <alignment horizontal="center" vertical="center" shrinkToFit="1"/>
    </xf>
    <xf numFmtId="0" fontId="20" fillId="4" borderId="88" xfId="1" applyFont="1" applyFill="1" applyBorder="1" applyAlignment="1">
      <alignment horizontal="center" vertical="center" shrinkToFit="1"/>
    </xf>
    <xf numFmtId="0" fontId="21" fillId="0" borderId="35" xfId="1" applyFont="1" applyBorder="1" applyAlignment="1">
      <alignment horizontal="center" vertical="center" shrinkToFit="1"/>
    </xf>
    <xf numFmtId="0" fontId="8" fillId="0" borderId="76" xfId="1" applyFont="1" applyBorder="1" applyAlignment="1">
      <alignment vertical="center" shrinkToFit="1"/>
    </xf>
    <xf numFmtId="38" fontId="10" fillId="0" borderId="89" xfId="2" applyFont="1" applyFill="1" applyBorder="1" applyAlignment="1" applyProtection="1">
      <alignment vertical="center"/>
      <protection locked="0"/>
    </xf>
    <xf numFmtId="0" fontId="21" fillId="0" borderId="90" xfId="1" applyFont="1" applyBorder="1" applyAlignment="1">
      <alignment horizontal="center" vertical="center" shrinkToFit="1"/>
    </xf>
    <xf numFmtId="0" fontId="21" fillId="0" borderId="74" xfId="1" applyFont="1" applyBorder="1" applyAlignment="1">
      <alignment horizontal="center" vertical="center" shrinkToFit="1"/>
    </xf>
    <xf numFmtId="179" fontId="8" fillId="0" borderId="91" xfId="1" applyNumberFormat="1" applyFont="1" applyBorder="1" applyAlignment="1">
      <alignment vertical="center" shrinkToFit="1"/>
    </xf>
    <xf numFmtId="38" fontId="18" fillId="0" borderId="74" xfId="2" applyFont="1" applyFill="1" applyBorder="1" applyAlignment="1">
      <alignment vertical="center"/>
    </xf>
    <xf numFmtId="38" fontId="10" fillId="0" borderId="92" xfId="2" applyFont="1" applyFill="1" applyBorder="1" applyAlignment="1" applyProtection="1">
      <alignment vertical="center"/>
      <protection locked="0"/>
    </xf>
    <xf numFmtId="0" fontId="22" fillId="0" borderId="7" xfId="1" applyFont="1" applyBorder="1" applyAlignment="1">
      <alignment vertical="center" shrinkToFit="1"/>
    </xf>
    <xf numFmtId="0" fontId="1" fillId="0" borderId="93" xfId="1" applyBorder="1" applyAlignment="1">
      <alignment vertical="center"/>
    </xf>
    <xf numFmtId="0" fontId="1" fillId="0" borderId="94" xfId="1" applyBorder="1" applyAlignment="1">
      <alignment vertical="center"/>
    </xf>
    <xf numFmtId="0" fontId="8" fillId="0" borderId="95" xfId="1" applyFont="1" applyBorder="1" applyAlignment="1">
      <alignment vertical="center"/>
    </xf>
    <xf numFmtId="38" fontId="18" fillId="0" borderId="96" xfId="2" applyFont="1" applyFill="1" applyBorder="1" applyAlignment="1">
      <alignment vertical="center"/>
    </xf>
    <xf numFmtId="38" fontId="10" fillId="0" borderId="97" xfId="2" applyFont="1" applyFill="1" applyBorder="1" applyAlignment="1">
      <alignment vertical="center"/>
    </xf>
    <xf numFmtId="0" fontId="22" fillId="5" borderId="7" xfId="1" applyFont="1" applyFill="1" applyBorder="1" applyAlignment="1">
      <alignment vertical="center" shrinkToFit="1"/>
    </xf>
    <xf numFmtId="38" fontId="18" fillId="5" borderId="6" xfId="2" applyFont="1" applyFill="1" applyBorder="1" applyAlignment="1">
      <alignment horizontal="center" vertical="center" shrinkToFit="1"/>
    </xf>
    <xf numFmtId="38" fontId="18" fillId="5" borderId="69" xfId="2" applyFont="1" applyFill="1" applyBorder="1" applyAlignment="1">
      <alignment horizontal="center" vertical="center" shrinkToFit="1"/>
    </xf>
    <xf numFmtId="0" fontId="1" fillId="0" borderId="98" xfId="1" applyBorder="1" applyAlignment="1">
      <alignment vertical="center"/>
    </xf>
    <xf numFmtId="0" fontId="1" fillId="0" borderId="99" xfId="1" applyBorder="1" applyAlignment="1">
      <alignment vertical="center"/>
    </xf>
    <xf numFmtId="0" fontId="8" fillId="0" borderId="100" xfId="1" applyFont="1" applyBorder="1" applyAlignment="1">
      <alignment vertical="center"/>
    </xf>
    <xf numFmtId="38" fontId="1" fillId="0" borderId="101" xfId="2" applyFont="1" applyFill="1" applyBorder="1" applyAlignment="1">
      <alignment vertical="center"/>
    </xf>
    <xf numFmtId="38" fontId="10" fillId="0" borderId="59" xfId="2" applyFont="1" applyFill="1" applyBorder="1" applyAlignment="1">
      <alignment vertical="center"/>
    </xf>
    <xf numFmtId="0" fontId="22" fillId="0" borderId="18" xfId="1" applyFont="1" applyBorder="1" applyAlignment="1">
      <alignment vertical="center" shrinkToFit="1"/>
    </xf>
    <xf numFmtId="179" fontId="8" fillId="0" borderId="102" xfId="1" applyNumberFormat="1" applyFont="1" applyBorder="1" applyAlignment="1">
      <alignment vertical="center" shrinkToFit="1"/>
    </xf>
    <xf numFmtId="0" fontId="20" fillId="4" borderId="103" xfId="1" applyFont="1" applyFill="1" applyBorder="1" applyAlignment="1">
      <alignment horizontal="center" vertical="center" shrinkToFit="1"/>
    </xf>
    <xf numFmtId="0" fontId="20" fillId="4" borderId="104" xfId="1" applyFont="1" applyFill="1" applyBorder="1" applyAlignment="1">
      <alignment horizontal="center" vertical="center" shrinkToFit="1"/>
    </xf>
    <xf numFmtId="0" fontId="21" fillId="0" borderId="105" xfId="1" applyFont="1" applyBorder="1" applyAlignment="1">
      <alignment horizontal="center" vertical="center" shrinkToFit="1"/>
    </xf>
    <xf numFmtId="0" fontId="21" fillId="0" borderId="77" xfId="1" applyFont="1" applyBorder="1" applyAlignment="1">
      <alignment horizontal="center" vertical="center" shrinkToFit="1"/>
    </xf>
    <xf numFmtId="179" fontId="8" fillId="0" borderId="105" xfId="1" applyNumberFormat="1" applyFont="1" applyBorder="1" applyAlignment="1">
      <alignment vertical="center" shrinkToFit="1"/>
    </xf>
    <xf numFmtId="38" fontId="18" fillId="0" borderId="76" xfId="2" applyFont="1" applyFill="1" applyBorder="1" applyAlignment="1">
      <alignment vertical="center"/>
    </xf>
    <xf numFmtId="0" fontId="22" fillId="0" borderId="75" xfId="1" applyFont="1" applyBorder="1" applyAlignment="1">
      <alignment vertical="center" shrinkToFit="1"/>
    </xf>
    <xf numFmtId="38" fontId="0" fillId="0" borderId="0" xfId="2" applyFont="1" applyFill="1" applyBorder="1" applyAlignment="1">
      <alignment vertical="center"/>
    </xf>
    <xf numFmtId="38" fontId="10" fillId="0" borderId="0" xfId="2" applyFont="1" applyFill="1" applyAlignment="1">
      <alignment vertical="center"/>
    </xf>
    <xf numFmtId="0" fontId="19" fillId="0" borderId="0" xfId="1" applyFont="1" applyAlignment="1">
      <alignment vertical="center"/>
    </xf>
    <xf numFmtId="0" fontId="24" fillId="0" borderId="0" xfId="1" applyFont="1" applyAlignment="1">
      <alignment vertical="center"/>
    </xf>
    <xf numFmtId="0" fontId="4" fillId="0" borderId="81" xfId="1" applyFont="1" applyBorder="1" applyAlignment="1">
      <alignment vertical="center"/>
    </xf>
    <xf numFmtId="180" fontId="11" fillId="0" borderId="0" xfId="1" applyNumberFormat="1" applyFont="1" applyAlignment="1">
      <alignment vertical="center"/>
    </xf>
    <xf numFmtId="0" fontId="12" fillId="0" borderId="0" xfId="1" applyFont="1" applyAlignment="1">
      <alignment vertical="center"/>
    </xf>
    <xf numFmtId="38" fontId="0" fillId="0" borderId="0" xfId="2" applyFont="1" applyFill="1" applyAlignment="1">
      <alignment vertical="center"/>
    </xf>
    <xf numFmtId="0" fontId="25" fillId="4" borderId="0" xfId="1" applyFont="1" applyFill="1" applyAlignment="1">
      <alignment vertical="center"/>
    </xf>
    <xf numFmtId="0" fontId="26" fillId="4" borderId="0" xfId="1" applyFont="1" applyFill="1" applyAlignment="1">
      <alignment vertical="center"/>
    </xf>
    <xf numFmtId="0" fontId="1" fillId="4" borderId="0" xfId="1" applyFill="1" applyAlignment="1">
      <alignment vertical="center"/>
    </xf>
    <xf numFmtId="0" fontId="27" fillId="0" borderId="0" xfId="0" applyFont="1">
      <alignment vertical="center"/>
    </xf>
    <xf numFmtId="0" fontId="4" fillId="0" borderId="0" xfId="1" applyFont="1" applyAlignment="1">
      <alignment horizontal="left" vertical="top"/>
    </xf>
    <xf numFmtId="0" fontId="2" fillId="0" borderId="0" xfId="1" applyFont="1" applyAlignment="1">
      <alignment horizontal="left" vertical="top"/>
    </xf>
    <xf numFmtId="0" fontId="25" fillId="0" borderId="0" xfId="1" applyFont="1" applyAlignment="1">
      <alignment vertical="center"/>
    </xf>
    <xf numFmtId="0" fontId="26" fillId="0" borderId="0" xfId="1" applyFont="1" applyAlignment="1">
      <alignment vertical="center"/>
    </xf>
    <xf numFmtId="0" fontId="18" fillId="2" borderId="52" xfId="1" applyFont="1" applyFill="1" applyBorder="1" applyAlignment="1">
      <alignment vertical="center"/>
    </xf>
    <xf numFmtId="0" fontId="18" fillId="2" borderId="46" xfId="1" applyFont="1" applyFill="1" applyBorder="1" applyAlignment="1">
      <alignment vertical="center"/>
    </xf>
    <xf numFmtId="38" fontId="28" fillId="0" borderId="106" xfId="2" applyFont="1" applyFill="1" applyBorder="1" applyAlignment="1">
      <alignment vertical="center"/>
    </xf>
    <xf numFmtId="0" fontId="18" fillId="2" borderId="2" xfId="1" applyFont="1" applyFill="1" applyBorder="1" applyAlignment="1">
      <alignment vertical="center"/>
    </xf>
    <xf numFmtId="0" fontId="18" fillId="2" borderId="0" xfId="1" applyFont="1" applyFill="1" applyAlignment="1">
      <alignment vertical="center"/>
    </xf>
    <xf numFmtId="38" fontId="28" fillId="0" borderId="107" xfId="2" applyFont="1" applyFill="1" applyBorder="1" applyAlignment="1">
      <alignment vertical="center"/>
    </xf>
    <xf numFmtId="0" fontId="18" fillId="0" borderId="3" xfId="1" applyFont="1" applyBorder="1" applyAlignment="1">
      <alignment vertical="center"/>
    </xf>
    <xf numFmtId="0" fontId="18" fillId="0" borderId="108" xfId="1" applyFont="1" applyBorder="1" applyAlignment="1">
      <alignment vertical="center"/>
    </xf>
    <xf numFmtId="38" fontId="28" fillId="0" borderId="4" xfId="2" applyFont="1" applyFill="1" applyBorder="1" applyAlignment="1">
      <alignment vertical="center"/>
    </xf>
  </cellXfs>
  <cellStyles count="3">
    <cellStyle name="桁区切り 3" xfId="2" xr:uid="{A11ADD78-32CE-4E20-B244-DA46A4F1B846}"/>
    <cellStyle name="標準" xfId="0" builtinId="0"/>
    <cellStyle name="標準 5" xfId="1" xr:uid="{F73A11CB-7786-4F7F-940B-607C731248A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C1A1B-826C-45FF-A6DE-E1B44D2CC49A}">
  <sheetPr>
    <pageSetUpPr fitToPage="1"/>
  </sheetPr>
  <dimension ref="A1:AJ46"/>
  <sheetViews>
    <sheetView showGridLines="0" showZeros="0" tabSelected="1" view="pageBreakPreview" zoomScale="75" zoomScaleNormal="75" zoomScaleSheetLayoutView="75" workbookViewId="0"/>
  </sheetViews>
  <sheetFormatPr defaultColWidth="8.08203125" defaultRowHeight="12" customHeight="1"/>
  <cols>
    <col min="1" max="2" width="3.9140625" style="3" customWidth="1"/>
    <col min="3" max="4" width="2.6640625" style="3" customWidth="1"/>
    <col min="5" max="5" width="8.6640625" style="3" customWidth="1"/>
    <col min="6" max="6" width="6" style="3" customWidth="1"/>
    <col min="7" max="7" width="7.58203125" style="3" customWidth="1"/>
    <col min="8" max="8" width="8.9140625" style="3" hidden="1" customWidth="1"/>
    <col min="9" max="9" width="1.9140625" style="3" customWidth="1"/>
    <col min="10" max="11" width="3.9140625" style="3" customWidth="1"/>
    <col min="12" max="13" width="2.6640625" style="3" customWidth="1"/>
    <col min="14" max="14" width="8.6640625" style="3" customWidth="1"/>
    <col min="15" max="15" width="6" style="3" customWidth="1"/>
    <col min="16" max="16" width="7.58203125" style="3" customWidth="1"/>
    <col min="17" max="17" width="8.9140625" style="3" hidden="1" customWidth="1"/>
    <col min="18" max="18" width="1.9140625" style="3" customWidth="1"/>
    <col min="19" max="20" width="3.9140625" style="3" customWidth="1"/>
    <col min="21" max="22" width="2.6640625" style="3" customWidth="1"/>
    <col min="23" max="23" width="8.6640625" style="3" customWidth="1"/>
    <col min="24" max="24" width="6" style="3" customWidth="1"/>
    <col min="25" max="25" width="7.58203125" style="3" customWidth="1"/>
    <col min="26" max="26" width="8.9140625" style="3" hidden="1" customWidth="1"/>
    <col min="27" max="27" width="1.9140625" style="3" customWidth="1"/>
    <col min="28" max="29" width="3.9140625" style="3" customWidth="1"/>
    <col min="30" max="31" width="2.6640625" style="3" customWidth="1"/>
    <col min="32" max="32" width="8.6640625" style="3" customWidth="1"/>
    <col min="33" max="33" width="6" style="3" customWidth="1"/>
    <col min="34" max="34" width="7.58203125" style="3" customWidth="1"/>
    <col min="35" max="35" width="8.9140625" style="3" hidden="1" customWidth="1"/>
    <col min="36" max="36" width="1.9140625" style="3" customWidth="1"/>
    <col min="37" max="16384" width="8.08203125" style="3"/>
  </cols>
  <sheetData>
    <row r="1" spans="1:36" ht="3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  <c r="AA1" s="2"/>
      <c r="AB1" s="2"/>
      <c r="AC1" s="2"/>
      <c r="AD1" s="1"/>
      <c r="AE1" s="1"/>
      <c r="AF1" s="1"/>
      <c r="AG1" s="1"/>
      <c r="AH1" s="1"/>
      <c r="AI1" s="1"/>
      <c r="AJ1" s="1"/>
    </row>
    <row r="2" spans="1:36" ht="18" customHeight="1">
      <c r="A2" s="4">
        <v>10</v>
      </c>
      <c r="B2" s="5"/>
      <c r="C2" s="6" t="s">
        <v>0</v>
      </c>
      <c r="D2" s="7"/>
      <c r="E2" s="7"/>
      <c r="F2" s="7"/>
      <c r="G2" s="7"/>
      <c r="H2" s="8"/>
      <c r="I2" s="1"/>
      <c r="J2" s="9">
        <v>45658</v>
      </c>
      <c r="K2" s="9"/>
      <c r="L2" s="9"/>
      <c r="M2" s="9"/>
      <c r="N2" s="10"/>
      <c r="O2" s="11" t="s">
        <v>1</v>
      </c>
      <c r="P2" s="11"/>
      <c r="Q2" s="11"/>
      <c r="R2" s="11"/>
      <c r="S2" s="11"/>
      <c r="T2" s="11"/>
      <c r="U2" s="11"/>
      <c r="V2" s="11"/>
      <c r="W2" s="11"/>
      <c r="X2" s="1"/>
      <c r="Y2" s="12" t="s">
        <v>2</v>
      </c>
      <c r="Z2" s="1"/>
      <c r="AA2" s="1"/>
      <c r="AB2" s="1"/>
      <c r="AC2" s="1"/>
      <c r="AD2" s="1"/>
      <c r="AE2" s="1"/>
      <c r="AF2" s="13"/>
      <c r="AG2" s="14"/>
      <c r="AH2" s="15" t="s">
        <v>3</v>
      </c>
      <c r="AI2" s="1"/>
      <c r="AJ2" s="1"/>
    </row>
    <row r="3" spans="1:36" ht="4.5" customHeight="1" thickBot="1">
      <c r="A3" s="16"/>
      <c r="B3" s="16"/>
      <c r="C3" s="16"/>
      <c r="D3" s="16"/>
      <c r="E3" s="16"/>
      <c r="F3" s="16"/>
      <c r="G3" s="16"/>
      <c r="H3" s="2">
        <v>201</v>
      </c>
      <c r="I3" s="12"/>
      <c r="J3" s="12"/>
      <c r="K3" s="12"/>
      <c r="L3" s="12"/>
      <c r="M3" s="12"/>
      <c r="N3" s="12"/>
      <c r="O3" s="12"/>
      <c r="P3" s="12"/>
      <c r="Q3" s="12"/>
      <c r="R3" s="2"/>
      <c r="S3" s="12"/>
      <c r="T3" s="12"/>
      <c r="U3" s="12"/>
      <c r="V3" s="12"/>
      <c r="W3" s="12"/>
      <c r="X3" s="12"/>
      <c r="Y3" s="12"/>
      <c r="Z3" s="17"/>
      <c r="AA3" s="2"/>
      <c r="AB3" s="2"/>
      <c r="AC3" s="2"/>
      <c r="AD3" s="12"/>
      <c r="AE3" s="12"/>
      <c r="AF3" s="12"/>
      <c r="AG3" s="12"/>
      <c r="AH3" s="12"/>
      <c r="AI3" s="12"/>
      <c r="AJ3" s="12"/>
    </row>
    <row r="4" spans="1:36" ht="13.5" customHeight="1" thickTop="1">
      <c r="A4" s="18" t="s">
        <v>4</v>
      </c>
      <c r="B4" s="19"/>
      <c r="C4" s="20"/>
      <c r="D4" s="21" t="s">
        <v>5</v>
      </c>
      <c r="E4" s="22"/>
      <c r="F4" s="23"/>
      <c r="G4" s="21" t="s">
        <v>6</v>
      </c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4" t="s">
        <v>7</v>
      </c>
      <c r="V4" s="22"/>
      <c r="W4" s="22"/>
      <c r="X4" s="21" t="s">
        <v>8</v>
      </c>
      <c r="Y4" s="22"/>
      <c r="Z4" s="25"/>
      <c r="AA4" s="26" t="s">
        <v>9</v>
      </c>
      <c r="AB4" s="27"/>
      <c r="AC4" s="27"/>
      <c r="AD4" s="27" t="s">
        <v>10</v>
      </c>
      <c r="AE4" s="27"/>
      <c r="AF4" s="27"/>
      <c r="AG4" s="27"/>
      <c r="AH4" s="28" t="s">
        <v>11</v>
      </c>
      <c r="AI4" s="2"/>
      <c r="AJ4" s="2"/>
    </row>
    <row r="5" spans="1:36" ht="24.75" customHeight="1" thickBot="1">
      <c r="A5" s="29"/>
      <c r="B5" s="30"/>
      <c r="C5" s="31"/>
      <c r="D5" s="32"/>
      <c r="E5" s="33"/>
      <c r="F5" s="33"/>
      <c r="G5" s="34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6"/>
      <c r="V5" s="37"/>
      <c r="W5" s="37"/>
      <c r="X5" s="38"/>
      <c r="Y5" s="39"/>
      <c r="Z5" s="40"/>
      <c r="AA5" s="41"/>
      <c r="AB5" s="42"/>
      <c r="AC5" s="42"/>
      <c r="AD5" s="43"/>
      <c r="AE5" s="43"/>
      <c r="AF5" s="43"/>
      <c r="AG5" s="43"/>
      <c r="AH5" s="44"/>
      <c r="AI5" s="1"/>
      <c r="AJ5" s="1"/>
    </row>
    <row r="6" spans="1:36" ht="13.5" customHeight="1" thickTop="1">
      <c r="A6" s="18" t="s">
        <v>12</v>
      </c>
      <c r="B6" s="19"/>
      <c r="C6" s="20"/>
      <c r="D6" s="21" t="s">
        <v>13</v>
      </c>
      <c r="E6" s="22"/>
      <c r="F6" s="23"/>
      <c r="G6" s="21" t="s">
        <v>14</v>
      </c>
      <c r="H6" s="22"/>
      <c r="I6" s="22"/>
      <c r="J6" s="22"/>
      <c r="K6" s="23"/>
      <c r="L6" s="45" t="s">
        <v>15</v>
      </c>
      <c r="M6" s="46"/>
      <c r="N6" s="46"/>
      <c r="O6" s="45" t="s">
        <v>16</v>
      </c>
      <c r="P6" s="47"/>
      <c r="Q6" s="48"/>
      <c r="R6" s="49"/>
      <c r="S6" s="49"/>
      <c r="T6" s="49"/>
      <c r="U6" s="50"/>
      <c r="V6" s="51"/>
      <c r="W6" s="49"/>
      <c r="X6" s="21" t="s">
        <v>17</v>
      </c>
      <c r="Y6" s="22"/>
      <c r="Z6" s="22"/>
      <c r="AA6" s="52"/>
      <c r="AB6" s="53" t="s">
        <v>18</v>
      </c>
      <c r="AC6" s="54"/>
      <c r="AD6" s="54"/>
      <c r="AE6" s="54"/>
      <c r="AF6" s="54"/>
      <c r="AG6" s="54"/>
      <c r="AH6" s="55"/>
      <c r="AI6" s="2"/>
      <c r="AJ6" s="2"/>
    </row>
    <row r="7" spans="1:36" ht="24.75" customHeight="1" thickBot="1">
      <c r="A7" s="56"/>
      <c r="B7" s="57"/>
      <c r="C7" s="58"/>
      <c r="D7" s="59"/>
      <c r="E7" s="60"/>
      <c r="F7" s="61"/>
      <c r="G7" s="59">
        <f>SUM(L7,O7)</f>
        <v>0</v>
      </c>
      <c r="H7" s="60"/>
      <c r="I7" s="60"/>
      <c r="J7" s="60"/>
      <c r="K7" s="61"/>
      <c r="L7" s="62">
        <f>SUM(F23)</f>
        <v>0</v>
      </c>
      <c r="M7" s="63"/>
      <c r="N7" s="63"/>
      <c r="O7" s="62">
        <f>SUM(P11:P15,P19:P21,Y11:Y26,AH11:AH25)</f>
        <v>0</v>
      </c>
      <c r="P7" s="64"/>
      <c r="Q7" s="65"/>
      <c r="R7" s="66"/>
      <c r="S7" s="66"/>
      <c r="T7" s="66"/>
      <c r="U7" s="67"/>
      <c r="V7" s="68"/>
      <c r="W7" s="69"/>
      <c r="X7" s="70"/>
      <c r="Y7" s="71"/>
      <c r="Z7" s="71"/>
      <c r="AA7" s="71"/>
      <c r="AB7" s="72"/>
      <c r="AC7" s="37"/>
      <c r="AD7" s="37"/>
      <c r="AE7" s="37"/>
      <c r="AF7" s="37"/>
      <c r="AG7" s="37"/>
      <c r="AH7" s="73"/>
      <c r="AI7" s="1"/>
      <c r="AJ7" s="1"/>
    </row>
    <row r="8" spans="1:36" ht="15" hidden="1" customHeight="1" thickBot="1">
      <c r="A8" s="74"/>
      <c r="B8" s="74"/>
      <c r="C8" s="1"/>
      <c r="D8" s="75"/>
      <c r="E8" s="75"/>
      <c r="F8" s="75"/>
      <c r="G8" s="75"/>
      <c r="H8" s="75"/>
      <c r="I8" s="75"/>
      <c r="J8" s="75"/>
      <c r="K8" s="75"/>
      <c r="L8" s="76"/>
      <c r="M8" s="76"/>
      <c r="N8" s="76"/>
      <c r="O8" s="76"/>
      <c r="P8" s="76"/>
      <c r="Q8" s="77"/>
      <c r="R8" s="77"/>
      <c r="S8" s="77"/>
      <c r="T8" s="77"/>
      <c r="U8" s="77"/>
      <c r="V8" s="76"/>
      <c r="W8" s="76"/>
      <c r="X8" s="1"/>
      <c r="Y8" s="1"/>
      <c r="Z8" s="1"/>
      <c r="AA8" s="1"/>
      <c r="AB8" s="1"/>
      <c r="AC8" s="78"/>
      <c r="AD8" s="78"/>
      <c r="AE8" s="78"/>
      <c r="AF8" s="1"/>
      <c r="AG8" s="1"/>
      <c r="AH8" s="1"/>
      <c r="AI8" s="1"/>
      <c r="AJ8" s="1"/>
    </row>
    <row r="9" spans="1:36" ht="15.75" customHeight="1" thickBot="1">
      <c r="A9" s="79" t="s">
        <v>19</v>
      </c>
      <c r="B9" s="78"/>
      <c r="C9" s="78"/>
      <c r="D9" s="78"/>
      <c r="E9" s="78"/>
      <c r="F9" s="78"/>
      <c r="G9" s="80" t="s">
        <v>20</v>
      </c>
      <c r="H9" s="78"/>
      <c r="I9" s="78"/>
      <c r="J9" s="81" t="s">
        <v>21</v>
      </c>
      <c r="K9" s="81"/>
      <c r="L9" s="81"/>
      <c r="M9" s="81"/>
      <c r="N9" s="81"/>
      <c r="O9" s="82"/>
      <c r="P9" s="80" t="s">
        <v>20</v>
      </c>
      <c r="Q9" s="78"/>
      <c r="R9" s="78"/>
      <c r="S9" s="81" t="s">
        <v>22</v>
      </c>
      <c r="T9" s="81"/>
      <c r="U9" s="81"/>
      <c r="V9" s="81"/>
      <c r="W9" s="81"/>
      <c r="X9" s="82"/>
      <c r="Y9" s="81"/>
      <c r="Z9" s="78"/>
      <c r="AA9" s="78"/>
      <c r="AB9" s="81" t="s">
        <v>23</v>
      </c>
      <c r="AC9" s="78"/>
      <c r="AD9" s="78"/>
      <c r="AE9" s="78"/>
      <c r="AF9" s="78"/>
      <c r="AG9" s="83"/>
      <c r="AH9" s="84"/>
      <c r="AI9" s="2"/>
      <c r="AJ9" s="2"/>
    </row>
    <row r="10" spans="1:36" ht="15.75" customHeight="1" thickTop="1">
      <c r="A10" s="85" t="s">
        <v>24</v>
      </c>
      <c r="B10" s="86"/>
      <c r="C10" s="87" t="s">
        <v>9</v>
      </c>
      <c r="D10" s="86"/>
      <c r="E10" s="88" t="s">
        <v>25</v>
      </c>
      <c r="F10" s="88" t="s">
        <v>26</v>
      </c>
      <c r="G10" s="89" t="s">
        <v>27</v>
      </c>
      <c r="H10" s="2"/>
      <c r="I10" s="2"/>
      <c r="J10" s="90" t="s">
        <v>24</v>
      </c>
      <c r="K10" s="91"/>
      <c r="L10" s="92" t="s">
        <v>9</v>
      </c>
      <c r="M10" s="91"/>
      <c r="N10" s="93" t="s">
        <v>28</v>
      </c>
      <c r="O10" s="93" t="s">
        <v>26</v>
      </c>
      <c r="P10" s="94" t="s">
        <v>27</v>
      </c>
      <c r="Q10" s="2"/>
      <c r="R10" s="2"/>
      <c r="S10" s="90" t="s">
        <v>24</v>
      </c>
      <c r="T10" s="91"/>
      <c r="U10" s="92" t="s">
        <v>9</v>
      </c>
      <c r="V10" s="91"/>
      <c r="W10" s="93" t="s">
        <v>28</v>
      </c>
      <c r="X10" s="93" t="s">
        <v>26</v>
      </c>
      <c r="Y10" s="94" t="s">
        <v>27</v>
      </c>
      <c r="Z10" s="2"/>
      <c r="AA10" s="2"/>
      <c r="AB10" s="90" t="s">
        <v>24</v>
      </c>
      <c r="AC10" s="91"/>
      <c r="AD10" s="92" t="s">
        <v>9</v>
      </c>
      <c r="AE10" s="91"/>
      <c r="AF10" s="95" t="s">
        <v>25</v>
      </c>
      <c r="AG10" s="96" t="s">
        <v>26</v>
      </c>
      <c r="AH10" s="97" t="s">
        <v>27</v>
      </c>
      <c r="AI10" s="2"/>
      <c r="AJ10" s="2"/>
    </row>
    <row r="11" spans="1:36" ht="15.75" customHeight="1">
      <c r="A11" s="98" t="s">
        <v>29</v>
      </c>
      <c r="B11" s="99"/>
      <c r="C11" s="100">
        <v>45010</v>
      </c>
      <c r="D11" s="101"/>
      <c r="E11" s="102" t="s">
        <v>30</v>
      </c>
      <c r="F11" s="103">
        <v>1275</v>
      </c>
      <c r="G11" s="104"/>
      <c r="H11" s="2" t="s">
        <v>31</v>
      </c>
      <c r="I11" s="2"/>
      <c r="J11" s="105" t="s">
        <v>32</v>
      </c>
      <c r="K11" s="106"/>
      <c r="L11" s="107">
        <v>46010</v>
      </c>
      <c r="M11" s="108"/>
      <c r="N11" s="109" t="s">
        <v>33</v>
      </c>
      <c r="O11" s="103">
        <v>3405</v>
      </c>
      <c r="P11" s="110"/>
      <c r="Q11" s="2" t="s">
        <v>34</v>
      </c>
      <c r="R11" s="2"/>
      <c r="S11" s="111" t="s">
        <v>35</v>
      </c>
      <c r="T11" s="112"/>
      <c r="U11" s="113">
        <v>34040</v>
      </c>
      <c r="V11" s="114"/>
      <c r="W11" s="115" t="s">
        <v>36</v>
      </c>
      <c r="X11" s="116" t="s">
        <v>37</v>
      </c>
      <c r="Y11" s="117"/>
      <c r="Z11" s="118" t="s">
        <v>38</v>
      </c>
      <c r="AA11" s="119"/>
      <c r="AB11" s="105" t="s">
        <v>39</v>
      </c>
      <c r="AC11" s="106"/>
      <c r="AD11" s="100">
        <v>34230</v>
      </c>
      <c r="AE11" s="101"/>
      <c r="AF11" s="120" t="s">
        <v>40</v>
      </c>
      <c r="AG11" s="103">
        <v>145</v>
      </c>
      <c r="AH11" s="121"/>
      <c r="AI11" s="2" t="s">
        <v>41</v>
      </c>
      <c r="AJ11" s="2"/>
    </row>
    <row r="12" spans="1:36" ht="15.75" customHeight="1">
      <c r="A12" s="122"/>
      <c r="B12" s="123"/>
      <c r="C12" s="124">
        <v>45200</v>
      </c>
      <c r="D12" s="125"/>
      <c r="E12" s="126" t="s">
        <v>42</v>
      </c>
      <c r="F12" s="127">
        <v>3130</v>
      </c>
      <c r="G12" s="128"/>
      <c r="H12" s="2" t="s">
        <v>43</v>
      </c>
      <c r="I12" s="2"/>
      <c r="J12" s="129"/>
      <c r="K12" s="130"/>
      <c r="L12" s="131">
        <v>34025</v>
      </c>
      <c r="M12" s="132"/>
      <c r="N12" s="102" t="s">
        <v>44</v>
      </c>
      <c r="O12" s="133">
        <v>3085</v>
      </c>
      <c r="P12" s="134"/>
      <c r="Q12" s="2" t="s">
        <v>45</v>
      </c>
      <c r="R12" s="2"/>
      <c r="S12" s="135"/>
      <c r="T12" s="136"/>
      <c r="U12" s="124">
        <v>34050</v>
      </c>
      <c r="V12" s="125"/>
      <c r="W12" s="126" t="s">
        <v>46</v>
      </c>
      <c r="X12" s="133">
        <v>1650</v>
      </c>
      <c r="Y12" s="121"/>
      <c r="Z12" s="118" t="s">
        <v>47</v>
      </c>
      <c r="AA12" s="119"/>
      <c r="AB12" s="129"/>
      <c r="AC12" s="130"/>
      <c r="AD12" s="124">
        <v>34240</v>
      </c>
      <c r="AE12" s="125"/>
      <c r="AF12" s="126" t="s">
        <v>48</v>
      </c>
      <c r="AG12" s="127">
        <v>195</v>
      </c>
      <c r="AH12" s="121"/>
      <c r="AI12" s="2" t="s">
        <v>49</v>
      </c>
      <c r="AJ12" s="2"/>
    </row>
    <row r="13" spans="1:36" ht="15.75" customHeight="1">
      <c r="A13" s="122"/>
      <c r="B13" s="123"/>
      <c r="C13" s="124">
        <v>45050</v>
      </c>
      <c r="D13" s="125"/>
      <c r="E13" s="126" t="s">
        <v>50</v>
      </c>
      <c r="F13" s="127">
        <v>2390</v>
      </c>
      <c r="G13" s="128"/>
      <c r="H13" s="2" t="s">
        <v>51</v>
      </c>
      <c r="I13" s="2"/>
      <c r="J13" s="129"/>
      <c r="K13" s="130"/>
      <c r="L13" s="113">
        <v>32100</v>
      </c>
      <c r="M13" s="114"/>
      <c r="N13" s="137" t="s">
        <v>52</v>
      </c>
      <c r="O13" s="138" t="s">
        <v>53</v>
      </c>
      <c r="P13" s="139"/>
      <c r="Q13" s="2" t="s">
        <v>54</v>
      </c>
      <c r="R13" s="2"/>
      <c r="S13" s="129" t="s">
        <v>55</v>
      </c>
      <c r="T13" s="130"/>
      <c r="U13" s="124">
        <v>34090</v>
      </c>
      <c r="V13" s="125"/>
      <c r="W13" s="126" t="s">
        <v>56</v>
      </c>
      <c r="X13" s="127">
        <v>315</v>
      </c>
      <c r="Y13" s="121"/>
      <c r="Z13" s="118" t="s">
        <v>57</v>
      </c>
      <c r="AA13" s="119"/>
      <c r="AB13" s="129"/>
      <c r="AC13" s="130"/>
      <c r="AD13" s="124">
        <v>34250</v>
      </c>
      <c r="AE13" s="125"/>
      <c r="AF13" s="126" t="s">
        <v>58</v>
      </c>
      <c r="AG13" s="127">
        <v>2495</v>
      </c>
      <c r="AH13" s="121"/>
      <c r="AI13" s="2" t="s">
        <v>59</v>
      </c>
      <c r="AJ13" s="2"/>
    </row>
    <row r="14" spans="1:36" ht="15.75" customHeight="1">
      <c r="A14" s="122"/>
      <c r="B14" s="123"/>
      <c r="C14" s="124">
        <v>45060</v>
      </c>
      <c r="D14" s="125"/>
      <c r="E14" s="126" t="s">
        <v>60</v>
      </c>
      <c r="F14" s="127">
        <v>2540</v>
      </c>
      <c r="G14" s="128"/>
      <c r="H14" s="2" t="s">
        <v>61</v>
      </c>
      <c r="I14" s="2"/>
      <c r="J14" s="129"/>
      <c r="K14" s="130"/>
      <c r="L14" s="125">
        <v>34010</v>
      </c>
      <c r="M14" s="125"/>
      <c r="N14" s="126" t="s">
        <v>62</v>
      </c>
      <c r="O14" s="133">
        <v>6505</v>
      </c>
      <c r="P14" s="140"/>
      <c r="Q14" s="2" t="s">
        <v>63</v>
      </c>
      <c r="R14" s="2"/>
      <c r="S14" s="141" t="s">
        <v>64</v>
      </c>
      <c r="T14" s="142"/>
      <c r="U14" s="124">
        <v>34110</v>
      </c>
      <c r="V14" s="125"/>
      <c r="W14" s="126" t="s">
        <v>65</v>
      </c>
      <c r="X14" s="127">
        <v>125</v>
      </c>
      <c r="Y14" s="121"/>
      <c r="Z14" s="118" t="s">
        <v>66</v>
      </c>
      <c r="AA14" s="119"/>
      <c r="AB14" s="129"/>
      <c r="AC14" s="130"/>
      <c r="AD14" s="124">
        <v>34260</v>
      </c>
      <c r="AE14" s="125"/>
      <c r="AF14" s="126" t="s">
        <v>67</v>
      </c>
      <c r="AG14" s="127">
        <v>2535</v>
      </c>
      <c r="AH14" s="121"/>
      <c r="AI14" s="2" t="s">
        <v>68</v>
      </c>
      <c r="AJ14" s="2"/>
    </row>
    <row r="15" spans="1:36" ht="15.75" customHeight="1">
      <c r="A15" s="122"/>
      <c r="B15" s="123"/>
      <c r="C15" s="124">
        <v>45080</v>
      </c>
      <c r="D15" s="125"/>
      <c r="E15" s="126" t="s">
        <v>69</v>
      </c>
      <c r="F15" s="133">
        <v>1485</v>
      </c>
      <c r="G15" s="128"/>
      <c r="H15" s="2" t="s">
        <v>70</v>
      </c>
      <c r="I15" s="2"/>
      <c r="J15" s="143"/>
      <c r="K15" s="144"/>
      <c r="L15" s="145">
        <v>34020</v>
      </c>
      <c r="M15" s="145"/>
      <c r="N15" s="146" t="s">
        <v>71</v>
      </c>
      <c r="O15" s="147">
        <v>1695</v>
      </c>
      <c r="P15" s="148"/>
      <c r="Q15" s="2"/>
      <c r="R15" s="2"/>
      <c r="S15" s="129"/>
      <c r="T15" s="130"/>
      <c r="U15" s="124">
        <v>34120</v>
      </c>
      <c r="V15" s="125"/>
      <c r="W15" s="126" t="s">
        <v>72</v>
      </c>
      <c r="X15" s="127">
        <v>1320</v>
      </c>
      <c r="Y15" s="121"/>
      <c r="Z15" s="118" t="s">
        <v>73</v>
      </c>
      <c r="AA15" s="119"/>
      <c r="AB15" s="129"/>
      <c r="AC15" s="130"/>
      <c r="AD15" s="124">
        <v>34270</v>
      </c>
      <c r="AE15" s="125"/>
      <c r="AF15" s="126" t="s">
        <v>74</v>
      </c>
      <c r="AG15" s="127">
        <v>135</v>
      </c>
      <c r="AH15" s="121"/>
      <c r="AI15" s="2" t="s">
        <v>75</v>
      </c>
      <c r="AJ15" s="2"/>
    </row>
    <row r="16" spans="1:36" ht="15.75" customHeight="1">
      <c r="A16" s="122"/>
      <c r="B16" s="123"/>
      <c r="C16" s="124">
        <v>45090</v>
      </c>
      <c r="D16" s="125"/>
      <c r="E16" s="126" t="s">
        <v>76</v>
      </c>
      <c r="F16" s="127">
        <v>1115</v>
      </c>
      <c r="G16" s="128"/>
      <c r="H16" s="2" t="s">
        <v>77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129"/>
      <c r="T16" s="130"/>
      <c r="U16" s="124">
        <v>34130</v>
      </c>
      <c r="V16" s="125"/>
      <c r="W16" s="126" t="s">
        <v>78</v>
      </c>
      <c r="X16" s="127">
        <v>150</v>
      </c>
      <c r="Y16" s="121"/>
      <c r="Z16" s="118" t="s">
        <v>79</v>
      </c>
      <c r="AA16" s="119"/>
      <c r="AB16" s="141" t="s">
        <v>80</v>
      </c>
      <c r="AC16" s="142"/>
      <c r="AD16" s="124">
        <v>34300</v>
      </c>
      <c r="AE16" s="125"/>
      <c r="AF16" s="126" t="s">
        <v>81</v>
      </c>
      <c r="AG16" s="127">
        <v>1565</v>
      </c>
      <c r="AH16" s="121"/>
      <c r="AI16" s="2" t="s">
        <v>82</v>
      </c>
      <c r="AJ16" s="2"/>
    </row>
    <row r="17" spans="1:36" ht="15.75" customHeight="1">
      <c r="A17" s="122"/>
      <c r="B17" s="123"/>
      <c r="C17" s="149">
        <v>45100</v>
      </c>
      <c r="D17" s="150"/>
      <c r="E17" s="126" t="s">
        <v>83</v>
      </c>
      <c r="F17" s="127">
        <v>1235</v>
      </c>
      <c r="G17" s="128"/>
      <c r="H17" s="2" t="s">
        <v>84</v>
      </c>
      <c r="I17" s="2"/>
      <c r="J17" s="81" t="s">
        <v>21</v>
      </c>
      <c r="K17" s="2"/>
      <c r="L17" s="2"/>
      <c r="M17" s="2"/>
      <c r="N17" s="78"/>
      <c r="O17" s="151"/>
      <c r="P17" s="152"/>
      <c r="Q17" s="2"/>
      <c r="R17" s="2"/>
      <c r="S17" s="129"/>
      <c r="T17" s="130"/>
      <c r="U17" s="124">
        <v>34430</v>
      </c>
      <c r="V17" s="125"/>
      <c r="W17" s="126" t="s">
        <v>85</v>
      </c>
      <c r="X17" s="127">
        <v>165</v>
      </c>
      <c r="Y17" s="121"/>
      <c r="Z17" s="118" t="s">
        <v>86</v>
      </c>
      <c r="AA17" s="119"/>
      <c r="AB17" s="129"/>
      <c r="AC17" s="130"/>
      <c r="AD17" s="124">
        <v>34310</v>
      </c>
      <c r="AE17" s="125"/>
      <c r="AF17" s="126" t="s">
        <v>87</v>
      </c>
      <c r="AG17" s="127">
        <v>305</v>
      </c>
      <c r="AH17" s="121"/>
      <c r="AI17" s="2" t="s">
        <v>88</v>
      </c>
      <c r="AJ17" s="2"/>
    </row>
    <row r="18" spans="1:36" ht="15.75" customHeight="1">
      <c r="A18" s="153"/>
      <c r="B18" s="154"/>
      <c r="C18" s="125">
        <v>45120</v>
      </c>
      <c r="D18" s="155"/>
      <c r="E18" s="126" t="s">
        <v>89</v>
      </c>
      <c r="F18" s="133">
        <v>1935</v>
      </c>
      <c r="G18" s="156"/>
      <c r="H18" s="2" t="s">
        <v>90</v>
      </c>
      <c r="I18" s="2"/>
      <c r="J18" s="90" t="s">
        <v>24</v>
      </c>
      <c r="K18" s="91"/>
      <c r="L18" s="157" t="s">
        <v>9</v>
      </c>
      <c r="M18" s="158"/>
      <c r="N18" s="93" t="s">
        <v>28</v>
      </c>
      <c r="O18" s="93" t="s">
        <v>26</v>
      </c>
      <c r="P18" s="94" t="s">
        <v>27</v>
      </c>
      <c r="Q18" s="2"/>
      <c r="R18" s="2"/>
      <c r="S18" s="141" t="s">
        <v>91</v>
      </c>
      <c r="T18" s="142"/>
      <c r="U18" s="124">
        <v>34140</v>
      </c>
      <c r="V18" s="125"/>
      <c r="W18" s="126" t="s">
        <v>92</v>
      </c>
      <c r="X18" s="133">
        <v>1130</v>
      </c>
      <c r="Y18" s="134"/>
      <c r="Z18" s="118" t="s">
        <v>93</v>
      </c>
      <c r="AA18" s="119"/>
      <c r="AB18" s="129"/>
      <c r="AC18" s="130"/>
      <c r="AD18" s="124">
        <v>34320</v>
      </c>
      <c r="AE18" s="125"/>
      <c r="AF18" s="126" t="s">
        <v>94</v>
      </c>
      <c r="AG18" s="127">
        <v>170</v>
      </c>
      <c r="AH18" s="121"/>
      <c r="AI18" s="2" t="s">
        <v>95</v>
      </c>
      <c r="AJ18" s="2"/>
    </row>
    <row r="19" spans="1:36" ht="15.75" customHeight="1">
      <c r="A19" s="159" t="s">
        <v>96</v>
      </c>
      <c r="B19" s="160"/>
      <c r="C19" s="125">
        <v>45070</v>
      </c>
      <c r="D19" s="125"/>
      <c r="E19" s="126" t="s">
        <v>97</v>
      </c>
      <c r="F19" s="133">
        <v>2185</v>
      </c>
      <c r="G19" s="156"/>
      <c r="H19" s="2" t="s">
        <v>98</v>
      </c>
      <c r="I19" s="2"/>
      <c r="J19" s="105" t="s">
        <v>99</v>
      </c>
      <c r="K19" s="106"/>
      <c r="L19" s="100">
        <v>34060</v>
      </c>
      <c r="M19" s="101"/>
      <c r="N19" s="120" t="s">
        <v>100</v>
      </c>
      <c r="O19" s="103">
        <v>390</v>
      </c>
      <c r="P19" s="161"/>
      <c r="Q19" s="2" t="s">
        <v>101</v>
      </c>
      <c r="R19" s="2"/>
      <c r="S19" s="129"/>
      <c r="T19" s="130"/>
      <c r="U19" s="124">
        <v>34150</v>
      </c>
      <c r="V19" s="125"/>
      <c r="W19" s="126" t="s">
        <v>102</v>
      </c>
      <c r="X19" s="127">
        <v>145</v>
      </c>
      <c r="Y19" s="121"/>
      <c r="Z19" s="118" t="s">
        <v>103</v>
      </c>
      <c r="AA19" s="119"/>
      <c r="AB19" s="129"/>
      <c r="AC19" s="130"/>
      <c r="AD19" s="124">
        <v>34340</v>
      </c>
      <c r="AE19" s="162"/>
      <c r="AF19" s="126" t="s">
        <v>104</v>
      </c>
      <c r="AG19" s="127">
        <v>315</v>
      </c>
      <c r="AH19" s="121"/>
      <c r="AI19" s="2" t="s">
        <v>105</v>
      </c>
      <c r="AJ19" s="2"/>
    </row>
    <row r="20" spans="1:36" ht="15.75" customHeight="1">
      <c r="A20" s="122"/>
      <c r="B20" s="163"/>
      <c r="C20" s="125">
        <v>45300</v>
      </c>
      <c r="D20" s="125"/>
      <c r="E20" s="126" t="s">
        <v>106</v>
      </c>
      <c r="F20" s="164">
        <v>905</v>
      </c>
      <c r="G20" s="128"/>
      <c r="H20" s="2" t="s">
        <v>107</v>
      </c>
      <c r="I20" s="2"/>
      <c r="J20" s="129"/>
      <c r="K20" s="130"/>
      <c r="L20" s="124">
        <v>34070</v>
      </c>
      <c r="M20" s="125"/>
      <c r="N20" s="126" t="s">
        <v>108</v>
      </c>
      <c r="O20" s="127">
        <v>720</v>
      </c>
      <c r="P20" s="121"/>
      <c r="Q20" s="2" t="s">
        <v>109</v>
      </c>
      <c r="R20" s="2"/>
      <c r="S20" s="129"/>
      <c r="T20" s="130"/>
      <c r="U20" s="124">
        <v>34160</v>
      </c>
      <c r="V20" s="125"/>
      <c r="W20" s="126" t="s">
        <v>110</v>
      </c>
      <c r="X20" s="127">
        <v>245</v>
      </c>
      <c r="Y20" s="121"/>
      <c r="Z20" s="118" t="s">
        <v>111</v>
      </c>
      <c r="AA20" s="119"/>
      <c r="AB20" s="141" t="s">
        <v>112</v>
      </c>
      <c r="AC20" s="142"/>
      <c r="AD20" s="124">
        <v>34350</v>
      </c>
      <c r="AE20" s="162"/>
      <c r="AF20" s="126" t="s">
        <v>113</v>
      </c>
      <c r="AG20" s="127">
        <v>180</v>
      </c>
      <c r="AH20" s="121"/>
      <c r="AI20" s="2" t="s">
        <v>114</v>
      </c>
      <c r="AJ20" s="2"/>
    </row>
    <row r="21" spans="1:36" ht="15.75" customHeight="1" thickBot="1">
      <c r="A21" s="165"/>
      <c r="B21" s="166"/>
      <c r="C21" s="167">
        <v>45310</v>
      </c>
      <c r="D21" s="167"/>
      <c r="E21" s="168" t="s">
        <v>115</v>
      </c>
      <c r="F21" s="147">
        <v>230</v>
      </c>
      <c r="G21" s="169"/>
      <c r="H21" s="2"/>
      <c r="I21" s="119"/>
      <c r="J21" s="143"/>
      <c r="K21" s="144"/>
      <c r="L21" s="170">
        <v>34085</v>
      </c>
      <c r="M21" s="171"/>
      <c r="N21" s="172" t="s">
        <v>116</v>
      </c>
      <c r="O21" s="173">
        <v>245</v>
      </c>
      <c r="P21" s="174"/>
      <c r="Q21" s="2" t="s">
        <v>117</v>
      </c>
      <c r="R21" s="2"/>
      <c r="S21" s="141" t="s">
        <v>118</v>
      </c>
      <c r="T21" s="142"/>
      <c r="U21" s="124">
        <v>34175</v>
      </c>
      <c r="V21" s="175"/>
      <c r="W21" s="126" t="s">
        <v>119</v>
      </c>
      <c r="X21" s="127">
        <v>175</v>
      </c>
      <c r="Y21" s="121"/>
      <c r="Z21" s="118" t="s">
        <v>120</v>
      </c>
      <c r="AA21" s="119"/>
      <c r="AB21" s="129"/>
      <c r="AC21" s="130"/>
      <c r="AD21" s="124">
        <v>34360</v>
      </c>
      <c r="AE21" s="162"/>
      <c r="AF21" s="126" t="s">
        <v>121</v>
      </c>
      <c r="AG21" s="127">
        <v>3940</v>
      </c>
      <c r="AH21" s="121"/>
      <c r="AI21" s="2" t="s">
        <v>122</v>
      </c>
      <c r="AJ21" s="2"/>
    </row>
    <row r="22" spans="1:36" ht="15.75" customHeight="1" thickTop="1" thickBot="1">
      <c r="A22" s="176" t="s">
        <v>123</v>
      </c>
      <c r="B22" s="177"/>
      <c r="C22" s="177"/>
      <c r="D22" s="177"/>
      <c r="E22" s="178"/>
      <c r="F22" s="179">
        <f>SUM(F11:F21)</f>
        <v>18425</v>
      </c>
      <c r="G22" s="180"/>
      <c r="H22" s="2"/>
      <c r="I22" s="119"/>
      <c r="J22" s="2"/>
      <c r="Q22" s="2"/>
      <c r="R22" s="2"/>
      <c r="S22" s="129"/>
      <c r="T22" s="130"/>
      <c r="U22" s="124">
        <v>34180</v>
      </c>
      <c r="V22" s="175"/>
      <c r="W22" s="126" t="s">
        <v>124</v>
      </c>
      <c r="X22" s="127">
        <v>1985</v>
      </c>
      <c r="Y22" s="121"/>
      <c r="Z22" s="118" t="s">
        <v>125</v>
      </c>
      <c r="AA22" s="119"/>
      <c r="AB22" s="129"/>
      <c r="AC22" s="130"/>
      <c r="AD22" s="113">
        <v>34380</v>
      </c>
      <c r="AE22" s="181"/>
      <c r="AF22" s="137" t="s">
        <v>126</v>
      </c>
      <c r="AG22" s="182" t="s">
        <v>127</v>
      </c>
      <c r="AH22" s="183"/>
      <c r="AI22" s="2" t="s">
        <v>128</v>
      </c>
      <c r="AJ22" s="2"/>
    </row>
    <row r="23" spans="1:36" ht="15.75" customHeight="1" thickTop="1" thickBot="1">
      <c r="A23" s="184" t="s">
        <v>129</v>
      </c>
      <c r="B23" s="185"/>
      <c r="C23" s="185"/>
      <c r="D23" s="185"/>
      <c r="E23" s="186"/>
      <c r="F23" s="187">
        <f>SUM(G11:G21)</f>
        <v>0</v>
      </c>
      <c r="G23" s="188"/>
      <c r="H23" s="119"/>
      <c r="I23" s="119"/>
      <c r="Q23" s="2"/>
      <c r="R23" s="2"/>
      <c r="S23" s="129"/>
      <c r="T23" s="130"/>
      <c r="U23" s="113">
        <v>34181</v>
      </c>
      <c r="V23" s="181"/>
      <c r="W23" s="137" t="s">
        <v>130</v>
      </c>
      <c r="X23" s="182" t="s">
        <v>131</v>
      </c>
      <c r="Y23" s="183"/>
      <c r="Z23" s="118" t="s">
        <v>132</v>
      </c>
      <c r="AA23" s="119"/>
      <c r="AB23" s="141" t="s">
        <v>133</v>
      </c>
      <c r="AC23" s="142"/>
      <c r="AD23" s="124">
        <v>34390</v>
      </c>
      <c r="AE23" s="175"/>
      <c r="AF23" s="126" t="s">
        <v>134</v>
      </c>
      <c r="AG23" s="127">
        <v>235</v>
      </c>
      <c r="AH23" s="121"/>
      <c r="AI23" s="2" t="s">
        <v>135</v>
      </c>
      <c r="AJ23" s="2"/>
    </row>
    <row r="24" spans="1:36" ht="15.75" customHeight="1" thickTop="1">
      <c r="A24" s="2"/>
      <c r="B24" s="2"/>
      <c r="C24" s="2"/>
      <c r="D24" s="2"/>
      <c r="E24" s="2"/>
      <c r="F24" s="2"/>
      <c r="G24" s="2"/>
      <c r="H24" s="119"/>
      <c r="I24" s="119"/>
      <c r="Q24" s="2"/>
      <c r="R24" s="2"/>
      <c r="S24" s="141" t="s">
        <v>136</v>
      </c>
      <c r="T24" s="142"/>
      <c r="U24" s="124">
        <v>34190</v>
      </c>
      <c r="V24" s="175"/>
      <c r="W24" s="126" t="s">
        <v>137</v>
      </c>
      <c r="X24" s="127">
        <v>250</v>
      </c>
      <c r="Y24" s="121"/>
      <c r="Z24" s="118" t="s">
        <v>138</v>
      </c>
      <c r="AA24" s="119"/>
      <c r="AB24" s="129"/>
      <c r="AC24" s="130"/>
      <c r="AD24" s="149">
        <v>34400</v>
      </c>
      <c r="AE24" s="189"/>
      <c r="AF24" s="190" t="s">
        <v>139</v>
      </c>
      <c r="AG24" s="127">
        <v>1065</v>
      </c>
      <c r="AH24" s="140"/>
      <c r="AI24" s="2" t="s">
        <v>140</v>
      </c>
      <c r="AJ24" s="2"/>
    </row>
    <row r="25" spans="1:36" ht="15.75" customHeight="1">
      <c r="A25" s="2"/>
      <c r="B25" s="2"/>
      <c r="C25" s="2"/>
      <c r="D25" s="2"/>
      <c r="E25" s="2"/>
      <c r="F25" s="2"/>
      <c r="G25" s="2"/>
      <c r="H25"/>
      <c r="I25"/>
      <c r="J25"/>
      <c r="Q25" s="2"/>
      <c r="R25" s="2"/>
      <c r="S25" s="129"/>
      <c r="T25" s="130"/>
      <c r="U25" s="124">
        <v>34200</v>
      </c>
      <c r="V25" s="175"/>
      <c r="W25" s="126" t="s">
        <v>141</v>
      </c>
      <c r="X25" s="127">
        <v>210</v>
      </c>
      <c r="Y25" s="121"/>
      <c r="Z25" s="118" t="s">
        <v>142</v>
      </c>
      <c r="AA25" s="119"/>
      <c r="AB25" s="191" t="s">
        <v>143</v>
      </c>
      <c r="AC25" s="192"/>
      <c r="AD25" s="193">
        <v>34420</v>
      </c>
      <c r="AE25" s="194"/>
      <c r="AF25" s="195" t="s">
        <v>144</v>
      </c>
      <c r="AG25" s="196">
        <v>855</v>
      </c>
      <c r="AH25" s="148"/>
      <c r="AI25" s="2" t="s">
        <v>145</v>
      </c>
      <c r="AJ25" s="2"/>
    </row>
    <row r="26" spans="1:36" ht="15.75" customHeight="1">
      <c r="A26"/>
      <c r="B26"/>
      <c r="C26"/>
      <c r="D26"/>
      <c r="E26"/>
      <c r="F26"/>
      <c r="G26"/>
      <c r="H26"/>
      <c r="I26"/>
      <c r="J26"/>
      <c r="Q26" s="2"/>
      <c r="R26" s="2"/>
      <c r="S26" s="143"/>
      <c r="T26" s="144"/>
      <c r="U26" s="193">
        <v>34210</v>
      </c>
      <c r="V26" s="197"/>
      <c r="W26" s="146" t="s">
        <v>146</v>
      </c>
      <c r="X26" s="147">
        <v>605</v>
      </c>
      <c r="Y26" s="148"/>
      <c r="Z26" s="118" t="s">
        <v>147</v>
      </c>
      <c r="AA26" s="119"/>
      <c r="AB26" s="2"/>
      <c r="AC26" s="2"/>
      <c r="AD26" s="2"/>
      <c r="AE26" s="2"/>
      <c r="AF26" s="2"/>
      <c r="AG26" s="2"/>
      <c r="AH26" s="2"/>
      <c r="AI26" s="2"/>
      <c r="AJ26" s="2"/>
    </row>
    <row r="27" spans="1:36" ht="15.75" customHeight="1">
      <c r="A27"/>
      <c r="B27"/>
      <c r="C27"/>
      <c r="D27"/>
      <c r="E27"/>
      <c r="F27"/>
      <c r="G27"/>
      <c r="H27"/>
      <c r="I27"/>
      <c r="J27"/>
      <c r="Q27" s="2"/>
      <c r="R27" s="2"/>
      <c r="S27" s="2"/>
      <c r="Z27" s="119"/>
      <c r="AA27" s="119"/>
      <c r="AB27" s="2"/>
      <c r="AC27" s="2"/>
      <c r="AD27" s="2"/>
      <c r="AE27" s="2"/>
      <c r="AF27" s="2"/>
      <c r="AG27" s="2"/>
      <c r="AH27" s="2"/>
      <c r="AI27" s="2"/>
      <c r="AJ27" s="2"/>
    </row>
    <row r="28" spans="1:36" ht="15.75" customHeight="1">
      <c r="A28"/>
      <c r="B28"/>
      <c r="C28"/>
      <c r="D28"/>
      <c r="E28"/>
      <c r="F28"/>
      <c r="G28"/>
      <c r="H28"/>
      <c r="I28"/>
      <c r="J28"/>
      <c r="Q28" s="2"/>
      <c r="R28" s="2"/>
      <c r="Z28" s="119"/>
      <c r="AA28" s="119"/>
      <c r="AB28" s="2"/>
      <c r="AC28" s="2"/>
      <c r="AD28" s="2"/>
      <c r="AE28" s="2"/>
      <c r="AF28" s="2"/>
      <c r="AG28" s="2"/>
      <c r="AH28" s="2"/>
      <c r="AI28" s="2"/>
      <c r="AJ28" s="2"/>
    </row>
    <row r="29" spans="1:36" ht="15.75" customHeight="1">
      <c r="A29"/>
      <c r="B29"/>
      <c r="C29"/>
      <c r="D29"/>
      <c r="E29"/>
      <c r="F29"/>
      <c r="G29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Z29" s="119"/>
      <c r="AA29" s="119"/>
      <c r="AB29" s="2"/>
      <c r="AC29" s="2"/>
      <c r="AD29" s="2"/>
      <c r="AE29" s="2"/>
      <c r="AF29" s="2"/>
      <c r="AG29" s="2"/>
      <c r="AH29" s="2"/>
      <c r="AI29" s="2"/>
      <c r="AJ29" s="2"/>
    </row>
    <row r="30" spans="1:36" ht="15.75" customHeight="1">
      <c r="A30" s="2"/>
      <c r="B30" s="2"/>
      <c r="C30" s="2"/>
      <c r="D30" s="2"/>
      <c r="E30" s="2"/>
      <c r="F30" s="2"/>
      <c r="G30" s="2"/>
      <c r="H30" s="119"/>
      <c r="I30" s="119"/>
      <c r="J30" s="2"/>
      <c r="K30" s="2"/>
      <c r="L30" s="2"/>
      <c r="M30" s="2"/>
      <c r="N30" s="2"/>
      <c r="O30" s="2"/>
      <c r="P30" s="2"/>
      <c r="Q30" s="2"/>
      <c r="R30" s="2"/>
      <c r="Z30" s="119"/>
      <c r="AA30" s="119"/>
      <c r="AB30" s="2"/>
      <c r="AC30" s="2"/>
      <c r="AD30" s="2"/>
      <c r="AE30" s="2"/>
      <c r="AF30" s="2"/>
      <c r="AG30" s="2"/>
      <c r="AH30" s="2"/>
      <c r="AI30" s="2"/>
      <c r="AJ30" s="2"/>
    </row>
    <row r="31" spans="1:36" ht="15.75" customHeight="1">
      <c r="A31" s="2"/>
      <c r="B31" s="2"/>
      <c r="C31" s="2"/>
      <c r="D31" s="2"/>
      <c r="E31" s="2"/>
      <c r="F31" s="2"/>
      <c r="G31" s="2"/>
      <c r="H31" s="119"/>
      <c r="I31" s="119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119"/>
      <c r="AA31" s="119"/>
      <c r="AB31" s="2"/>
      <c r="AC31" s="2"/>
      <c r="AD31" s="2"/>
      <c r="AE31" s="2"/>
      <c r="AF31" s="2"/>
      <c r="AG31" s="2"/>
      <c r="AH31" s="2"/>
      <c r="AI31" s="2"/>
      <c r="AJ31" s="2"/>
    </row>
    <row r="32" spans="1:36" ht="15.75" customHeight="1">
      <c r="A32" s="2"/>
      <c r="B32" s="2"/>
      <c r="C32" s="2"/>
      <c r="D32" s="2"/>
      <c r="E32" s="2"/>
      <c r="F32" s="2"/>
      <c r="G32" s="2"/>
      <c r="H32" s="198"/>
      <c r="I32" s="198"/>
      <c r="J32" s="2"/>
      <c r="K32" s="2"/>
      <c r="L32" s="2"/>
      <c r="M32" s="2"/>
      <c r="N32" s="78"/>
      <c r="O32" s="152"/>
      <c r="P32" s="199"/>
      <c r="Q32" s="198"/>
      <c r="R32" s="198"/>
      <c r="S32" s="2"/>
      <c r="T32" s="78"/>
      <c r="U32" s="78"/>
      <c r="V32" s="78"/>
      <c r="W32" s="78"/>
      <c r="X32" s="152"/>
      <c r="Y32" s="199"/>
      <c r="Z32" s="200"/>
      <c r="AA32" s="1"/>
      <c r="AB32" s="2"/>
      <c r="AC32" s="2"/>
      <c r="AD32" s="2"/>
      <c r="AE32" s="2"/>
      <c r="AF32" s="2"/>
      <c r="AG32" s="2"/>
      <c r="AH32" s="2"/>
      <c r="AI32" s="2"/>
      <c r="AJ32" s="2"/>
    </row>
    <row r="33" spans="1:36" ht="15.75" customHeight="1">
      <c r="A33" s="2"/>
      <c r="B33" s="2"/>
      <c r="C33" s="2"/>
      <c r="D33" s="2"/>
      <c r="E33" s="2"/>
      <c r="F33" s="2"/>
      <c r="G33" s="2"/>
      <c r="H33" s="198"/>
      <c r="I33" s="198"/>
      <c r="J33" s="2"/>
      <c r="K33" s="2"/>
      <c r="L33" s="2"/>
      <c r="M33" s="2"/>
      <c r="N33" s="78"/>
      <c r="O33" s="152"/>
      <c r="P33" s="201"/>
      <c r="Q33" s="201"/>
      <c r="R33" s="78"/>
      <c r="W33" s="78"/>
      <c r="X33" s="78"/>
      <c r="Y33" s="78"/>
      <c r="Z33" s="200"/>
      <c r="AA33" s="1"/>
      <c r="AB33" s="2"/>
      <c r="AC33" s="2"/>
      <c r="AD33" s="2"/>
      <c r="AE33" s="202"/>
      <c r="AF33" s="2"/>
      <c r="AG33" s="2"/>
      <c r="AH33" s="2"/>
      <c r="AI33" s="2"/>
      <c r="AJ33" s="2"/>
    </row>
    <row r="34" spans="1:36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78"/>
      <c r="O34" s="152"/>
      <c r="Q34" s="201"/>
      <c r="W34" s="203"/>
      <c r="X34" s="16"/>
      <c r="Y34" s="203"/>
      <c r="Z34" s="200"/>
      <c r="AA34" s="1"/>
      <c r="AI34" s="2"/>
      <c r="AJ34" s="2"/>
    </row>
    <row r="35" spans="1:36" ht="15.75" customHeight="1">
      <c r="A35" s="2"/>
      <c r="B35" s="2"/>
      <c r="C35" s="2"/>
      <c r="D35" s="2"/>
      <c r="E35" s="78"/>
      <c r="F35" s="152"/>
      <c r="G35" s="199"/>
      <c r="H35" s="2"/>
      <c r="I35" s="2"/>
      <c r="J35" s="2"/>
      <c r="K35" s="2"/>
      <c r="L35" s="2"/>
      <c r="M35" s="2"/>
      <c r="N35" s="78"/>
      <c r="O35" s="2"/>
      <c r="P35" s="2"/>
      <c r="Q35" s="198"/>
      <c r="R35" s="198"/>
      <c r="S35" s="1"/>
      <c r="T35" s="1"/>
      <c r="U35" s="78"/>
      <c r="V35" s="78"/>
      <c r="W35" s="78"/>
      <c r="X35" s="78"/>
      <c r="Y35" s="78"/>
      <c r="Z35" s="200"/>
      <c r="AA35" s="1"/>
      <c r="AB35" s="2"/>
      <c r="AC35" s="1"/>
      <c r="AD35" s="1"/>
      <c r="AE35" s="1"/>
      <c r="AF35" s="78"/>
      <c r="AG35" s="1"/>
      <c r="AH35" s="1"/>
      <c r="AI35" s="2"/>
      <c r="AJ35" s="2"/>
    </row>
    <row r="36" spans="1:36" ht="15.75" customHeight="1">
      <c r="A36" s="2"/>
      <c r="B36" s="2"/>
      <c r="C36" s="2"/>
      <c r="D36" s="2"/>
      <c r="E36" s="78"/>
      <c r="F36" s="2"/>
      <c r="G36" s="2"/>
      <c r="H36" s="2"/>
      <c r="I36" s="2"/>
      <c r="J36" s="2"/>
      <c r="K36" s="2"/>
      <c r="L36" s="2"/>
      <c r="M36" s="2"/>
      <c r="N36" s="78"/>
      <c r="O36" s="2"/>
      <c r="P36" s="2"/>
      <c r="Q36" s="198"/>
      <c r="R36" s="198"/>
      <c r="S36" s="1"/>
      <c r="T36" s="1"/>
      <c r="U36" s="78"/>
      <c r="V36" s="78"/>
      <c r="W36" s="78"/>
      <c r="X36" s="78"/>
      <c r="Y36" s="78"/>
      <c r="Z36" s="200"/>
      <c r="AA36" s="1"/>
      <c r="AB36" s="2"/>
      <c r="AC36" s="1"/>
      <c r="AD36" s="1"/>
      <c r="AE36" s="1"/>
      <c r="AF36" s="78"/>
      <c r="AG36" s="1"/>
      <c r="AH36" s="1"/>
      <c r="AI36" s="2"/>
      <c r="AJ36" s="2"/>
    </row>
    <row r="37" spans="1:36" ht="15.75" customHeight="1">
      <c r="A37" s="2"/>
      <c r="B37" s="2"/>
      <c r="C37" s="2"/>
      <c r="D37" s="2"/>
      <c r="E37" s="78"/>
      <c r="F37" s="2"/>
      <c r="G37" s="2"/>
      <c r="H37" s="2"/>
      <c r="I37" s="2"/>
      <c r="J37" s="2"/>
      <c r="K37" s="2"/>
      <c r="L37" s="2"/>
      <c r="M37" s="2"/>
      <c r="N37" s="78"/>
      <c r="O37" s="2"/>
      <c r="P37" s="2"/>
      <c r="Q37" s="198"/>
      <c r="R37" s="198"/>
      <c r="S37" s="1"/>
      <c r="T37" s="1"/>
      <c r="U37" s="78"/>
      <c r="V37" s="78"/>
      <c r="W37" s="78"/>
      <c r="X37" s="78"/>
      <c r="Y37" s="78"/>
      <c r="Z37" s="1"/>
      <c r="AA37" s="1"/>
      <c r="AB37" s="1"/>
      <c r="AC37" s="2"/>
      <c r="AD37" s="1"/>
      <c r="AE37" s="1"/>
      <c r="AF37" s="78"/>
      <c r="AG37" s="1"/>
      <c r="AH37" s="1"/>
      <c r="AI37" s="2"/>
      <c r="AJ37" s="2"/>
    </row>
    <row r="38" spans="1:36" ht="15.75" hidden="1" customHeight="1">
      <c r="A38" s="2"/>
      <c r="B38" s="2"/>
      <c r="C38" s="2"/>
      <c r="D38" s="2"/>
      <c r="E38" s="78"/>
      <c r="F38" s="2"/>
      <c r="G38" s="2"/>
      <c r="H38" s="204"/>
      <c r="I38" s="204"/>
      <c r="J38" s="204"/>
      <c r="K38" s="204"/>
      <c r="L38" s="204"/>
      <c r="M38" s="204"/>
      <c r="N38" s="204"/>
      <c r="O38" s="204"/>
      <c r="P38" s="204"/>
      <c r="Q38" s="204"/>
      <c r="R38" s="204"/>
      <c r="S38" s="204"/>
      <c r="T38" s="204"/>
      <c r="U38" s="204"/>
      <c r="V38" s="204"/>
      <c r="W38" s="204"/>
      <c r="X38" s="204"/>
      <c r="Y38" s="204"/>
      <c r="Z38" s="204"/>
      <c r="AA38" s="204"/>
      <c r="AB38" s="204"/>
      <c r="AC38" s="204"/>
      <c r="AD38" s="204"/>
      <c r="AE38" s="1"/>
      <c r="AF38" s="2"/>
      <c r="AG38" s="2"/>
      <c r="AH38" s="2"/>
      <c r="AI38" s="2"/>
      <c r="AJ38" s="2"/>
    </row>
    <row r="39" spans="1:36" ht="15.75" hidden="1" customHeight="1">
      <c r="A39" s="204"/>
      <c r="B39" s="204"/>
      <c r="C39" s="204"/>
      <c r="D39" s="204"/>
      <c r="E39" s="204"/>
      <c r="F39" s="204"/>
      <c r="G39" s="204"/>
      <c r="H39" s="204"/>
      <c r="I39" s="204"/>
      <c r="J39" s="204"/>
      <c r="K39" s="204"/>
      <c r="L39" s="204"/>
      <c r="M39" s="204"/>
      <c r="N39" s="204"/>
      <c r="O39" s="204"/>
      <c r="P39" s="204"/>
      <c r="Q39" s="204"/>
      <c r="R39" s="204"/>
      <c r="S39" s="204"/>
      <c r="T39" s="204"/>
      <c r="U39" s="204"/>
      <c r="V39" s="204"/>
      <c r="W39" s="204"/>
      <c r="X39" s="204"/>
      <c r="Y39" s="204"/>
      <c r="Z39" s="204"/>
      <c r="AA39" s="204"/>
      <c r="AB39" s="204"/>
      <c r="AC39" s="204"/>
      <c r="AD39" s="204"/>
      <c r="AE39" s="1"/>
      <c r="AF39" s="2"/>
      <c r="AG39" s="2"/>
      <c r="AH39" s="2"/>
      <c r="AI39" s="2"/>
      <c r="AJ39" s="2"/>
    </row>
    <row r="40" spans="1:36" ht="15.75" customHeight="1">
      <c r="A40" s="204"/>
      <c r="B40" s="204"/>
      <c r="C40" s="204"/>
      <c r="D40" s="204"/>
      <c r="E40" s="204"/>
      <c r="F40" s="204"/>
      <c r="G40" s="204"/>
      <c r="H40" s="198"/>
      <c r="I40" s="198"/>
      <c r="J40" s="2"/>
      <c r="K40" s="2"/>
      <c r="L40" s="2"/>
      <c r="M40" s="2"/>
      <c r="N40" s="2"/>
      <c r="O40" s="2"/>
      <c r="Q40" s="201"/>
      <c r="W40" s="203"/>
      <c r="X40" s="16"/>
      <c r="Y40" s="203"/>
      <c r="Z40" s="2"/>
      <c r="AA40" s="2"/>
      <c r="AB40" s="2"/>
      <c r="AC40" s="1"/>
      <c r="AD40" s="1"/>
      <c r="AE40" s="1"/>
      <c r="AF40" s="78"/>
      <c r="AG40" s="152"/>
      <c r="AH40" s="205"/>
      <c r="AI40" s="2"/>
      <c r="AJ40" s="2"/>
    </row>
    <row r="41" spans="1:36" ht="15.75" customHeight="1">
      <c r="A41" s="204" t="s">
        <v>148</v>
      </c>
      <c r="B41" s="206" t="s">
        <v>149</v>
      </c>
      <c r="C41" s="207"/>
      <c r="D41" s="208"/>
      <c r="E41" s="204" t="s">
        <v>150</v>
      </c>
      <c r="F41" s="209"/>
      <c r="G41" s="209"/>
      <c r="H41" s="209"/>
      <c r="I41" s="209"/>
      <c r="J41" s="209"/>
      <c r="K41" s="209"/>
      <c r="L41" s="209"/>
      <c r="M41" s="209"/>
      <c r="N41" s="209"/>
      <c r="O41" s="210"/>
      <c r="P41" s="211"/>
      <c r="Q41" s="1"/>
      <c r="R41" s="1"/>
      <c r="S41" s="1"/>
      <c r="T41" s="1"/>
      <c r="U41" s="1"/>
      <c r="V41" s="1"/>
      <c r="W41" s="1"/>
      <c r="X41" s="1"/>
      <c r="Y41" s="1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</row>
    <row r="42" spans="1:36" ht="15.75" customHeight="1">
      <c r="A42" s="204" t="s">
        <v>151</v>
      </c>
      <c r="B42" s="212"/>
      <c r="C42" s="213"/>
      <c r="E42" s="204"/>
      <c r="F42" s="209"/>
      <c r="G42" s="209"/>
      <c r="H42" s="204"/>
      <c r="I42" s="204"/>
      <c r="J42" s="204"/>
      <c r="K42" s="204"/>
      <c r="L42" s="204"/>
      <c r="M42" s="204"/>
      <c r="N42" s="204"/>
      <c r="O42" s="204"/>
      <c r="P42" s="204"/>
      <c r="Q42" s="204"/>
      <c r="R42" s="204"/>
      <c r="S42" s="204"/>
      <c r="T42" s="204"/>
      <c r="U42" s="204"/>
      <c r="V42" s="204"/>
      <c r="W42" s="204"/>
      <c r="X42" s="204"/>
      <c r="Y42" s="204"/>
      <c r="Z42" s="204"/>
      <c r="AA42" s="204"/>
      <c r="AB42" s="204"/>
      <c r="AC42" s="204"/>
      <c r="AD42" s="2"/>
      <c r="AE42" s="2"/>
      <c r="AF42" s="2"/>
      <c r="AG42" s="2"/>
      <c r="AH42" s="2"/>
      <c r="AI42" s="2"/>
      <c r="AJ42" s="2"/>
    </row>
    <row r="43" spans="1:36" ht="15.75" customHeight="1">
      <c r="A43" s="204" t="s">
        <v>152</v>
      </c>
      <c r="B43" s="204"/>
      <c r="C43" s="204"/>
      <c r="D43" s="204"/>
      <c r="E43" s="204"/>
      <c r="F43" s="204"/>
      <c r="G43" s="204"/>
      <c r="H43" s="204"/>
      <c r="I43" s="204"/>
      <c r="J43" s="204"/>
      <c r="K43" s="204"/>
      <c r="L43" s="204"/>
      <c r="M43" s="204"/>
      <c r="N43" s="204"/>
      <c r="O43" s="204"/>
      <c r="P43" s="204"/>
      <c r="Q43" s="204"/>
      <c r="R43" s="204"/>
      <c r="S43" s="204"/>
      <c r="T43" s="204"/>
      <c r="U43" s="204"/>
      <c r="V43" s="204"/>
      <c r="W43" s="204"/>
      <c r="X43" s="204"/>
      <c r="Y43" s="204"/>
      <c r="Z43" s="204"/>
      <c r="AA43" s="204"/>
      <c r="AB43" s="204"/>
      <c r="AC43" s="204"/>
      <c r="AD43" s="204"/>
      <c r="AE43" s="1"/>
      <c r="AF43" s="214" t="s">
        <v>153</v>
      </c>
      <c r="AG43" s="215"/>
      <c r="AH43" s="216">
        <f>SUM(F22)</f>
        <v>18425</v>
      </c>
      <c r="AI43" s="2"/>
      <c r="AJ43" s="2"/>
    </row>
    <row r="44" spans="1:36" ht="15.75" customHeight="1">
      <c r="A44" s="204" t="s">
        <v>154</v>
      </c>
      <c r="B44" s="204"/>
      <c r="C44" s="204"/>
      <c r="D44" s="204"/>
      <c r="E44" s="204"/>
      <c r="F44" s="204"/>
      <c r="G44" s="204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204"/>
      <c r="AE44" s="1"/>
      <c r="AF44" s="217" t="s">
        <v>155</v>
      </c>
      <c r="AG44" s="218"/>
      <c r="AH44" s="219">
        <f>SUM(O11:O15,O19:O21,X11:X26,AG11:AG25)</f>
        <v>38650</v>
      </c>
      <c r="AI44" s="2"/>
      <c r="AJ44" s="2"/>
    </row>
    <row r="45" spans="1:36" ht="15.75" customHeight="1">
      <c r="A45" s="204" t="s">
        <v>156</v>
      </c>
      <c r="B45" s="2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220" t="s">
        <v>157</v>
      </c>
      <c r="AG45" s="221"/>
      <c r="AH45" s="222">
        <f>SUM(AH43:AH44)</f>
        <v>57075</v>
      </c>
      <c r="AI45" s="1"/>
      <c r="AJ45" s="1"/>
    </row>
    <row r="46" spans="1:36" ht="15.75" customHeight="1">
      <c r="A46" s="204" t="s">
        <v>158</v>
      </c>
      <c r="B46" s="1"/>
      <c r="C46" s="1"/>
      <c r="D46" s="1"/>
      <c r="E46" s="1"/>
      <c r="F46" s="1"/>
      <c r="G46" s="1"/>
      <c r="AD46" s="1"/>
      <c r="AE46" s="1"/>
      <c r="AF46" s="1"/>
      <c r="AG46" s="1"/>
      <c r="AH46" s="1"/>
      <c r="AI46" s="1"/>
      <c r="AJ46" s="1"/>
    </row>
  </sheetData>
  <sheetProtection algorithmName="SHA-512" hashValue="xEBxsHknQsIfHIk4hEhrOhN7DpIy/JDt38R5IfTBWec/noanux3Wvk55/LiL0yGW4d01AkMFFl9XtkHqW4/e4Q==" saltValue="nZ37cz7uNAvY9wMvTH0xuQ==" spinCount="100000" sheet="1" scenarios="1" formatCells="0" autoFilter="0"/>
  <protectedRanges>
    <protectedRange sqref="W34:Y34 W40:Y40" name="範囲1"/>
    <protectedRange sqref="P33" name="範囲1_1"/>
  </protectedRanges>
  <mergeCells count="113">
    <mergeCell ref="AD25:AE25"/>
    <mergeCell ref="U26:V26"/>
    <mergeCell ref="AG22:AH22"/>
    <mergeCell ref="U23:V23"/>
    <mergeCell ref="X23:Y23"/>
    <mergeCell ref="AB23:AC24"/>
    <mergeCell ref="AD23:AE23"/>
    <mergeCell ref="S24:T26"/>
    <mergeCell ref="U24:V24"/>
    <mergeCell ref="AD24:AE24"/>
    <mergeCell ref="U25:V25"/>
    <mergeCell ref="AB25:AC25"/>
    <mergeCell ref="AB20:AC22"/>
    <mergeCell ref="AD20:AE20"/>
    <mergeCell ref="C21:D21"/>
    <mergeCell ref="L21:M21"/>
    <mergeCell ref="S21:T23"/>
    <mergeCell ref="U21:V21"/>
    <mergeCell ref="AD21:AE21"/>
    <mergeCell ref="U22:V22"/>
    <mergeCell ref="AD22:AE22"/>
    <mergeCell ref="AD18:AE18"/>
    <mergeCell ref="A19:B21"/>
    <mergeCell ref="C19:D19"/>
    <mergeCell ref="J19:K21"/>
    <mergeCell ref="L19:M19"/>
    <mergeCell ref="U19:V19"/>
    <mergeCell ref="AD19:AE19"/>
    <mergeCell ref="C20:D20"/>
    <mergeCell ref="L20:M20"/>
    <mergeCell ref="U20:V20"/>
    <mergeCell ref="AB16:AC19"/>
    <mergeCell ref="AD16:AE16"/>
    <mergeCell ref="C17:D17"/>
    <mergeCell ref="U17:V17"/>
    <mergeCell ref="AD17:AE17"/>
    <mergeCell ref="C18:D18"/>
    <mergeCell ref="J18:K18"/>
    <mergeCell ref="L18:M18"/>
    <mergeCell ref="S18:T20"/>
    <mergeCell ref="U18:V18"/>
    <mergeCell ref="AD13:AE13"/>
    <mergeCell ref="C14:D14"/>
    <mergeCell ref="L14:M14"/>
    <mergeCell ref="S14:T17"/>
    <mergeCell ref="U14:V14"/>
    <mergeCell ref="AD14:AE14"/>
    <mergeCell ref="C15:D15"/>
    <mergeCell ref="L15:M15"/>
    <mergeCell ref="U15:V15"/>
    <mergeCell ref="AD15:AE15"/>
    <mergeCell ref="X11:Y11"/>
    <mergeCell ref="AB11:AC15"/>
    <mergeCell ref="AD11:AE11"/>
    <mergeCell ref="C12:D12"/>
    <mergeCell ref="L12:M12"/>
    <mergeCell ref="U12:V12"/>
    <mergeCell ref="AD12:AE12"/>
    <mergeCell ref="C13:D13"/>
    <mergeCell ref="L13:M13"/>
    <mergeCell ref="O13:P13"/>
    <mergeCell ref="A11:B18"/>
    <mergeCell ref="C11:D11"/>
    <mergeCell ref="J11:K15"/>
    <mergeCell ref="L11:M11"/>
    <mergeCell ref="S11:T12"/>
    <mergeCell ref="U11:V11"/>
    <mergeCell ref="S13:T13"/>
    <mergeCell ref="U13:V13"/>
    <mergeCell ref="C16:D16"/>
    <mergeCell ref="U16:V16"/>
    <mergeCell ref="AB7:AH7"/>
    <mergeCell ref="A10:B10"/>
    <mergeCell ref="C10:D10"/>
    <mergeCell ref="J10:K10"/>
    <mergeCell ref="L10:M10"/>
    <mergeCell ref="S10:T10"/>
    <mergeCell ref="U10:V10"/>
    <mergeCell ref="AB10:AC10"/>
    <mergeCell ref="AD10:AE10"/>
    <mergeCell ref="X6:AA6"/>
    <mergeCell ref="AB6:AH6"/>
    <mergeCell ref="A7:C7"/>
    <mergeCell ref="D7:F7"/>
    <mergeCell ref="G7:K7"/>
    <mergeCell ref="L7:N7"/>
    <mergeCell ref="O7:P7"/>
    <mergeCell ref="R7:U7"/>
    <mergeCell ref="V7:W7"/>
    <mergeCell ref="X7:AA7"/>
    <mergeCell ref="D6:F6"/>
    <mergeCell ref="G6:K6"/>
    <mergeCell ref="L6:N6"/>
    <mergeCell ref="O6:P6"/>
    <mergeCell ref="R6:U6"/>
    <mergeCell ref="V6:W6"/>
    <mergeCell ref="X4:Z4"/>
    <mergeCell ref="AA4:AC4"/>
    <mergeCell ref="AD4:AG4"/>
    <mergeCell ref="A5:C5"/>
    <mergeCell ref="D5:F5"/>
    <mergeCell ref="G5:T5"/>
    <mergeCell ref="U5:W5"/>
    <mergeCell ref="X5:Z5"/>
    <mergeCell ref="AA5:AC5"/>
    <mergeCell ref="AD5:AG5"/>
    <mergeCell ref="A2:B2"/>
    <mergeCell ref="C2:G2"/>
    <mergeCell ref="J2:M2"/>
    <mergeCell ref="O2:W2"/>
    <mergeCell ref="D4:F4"/>
    <mergeCell ref="G4:T4"/>
    <mergeCell ref="U4:W4"/>
  </mergeCells>
  <phoneticPr fontId="3"/>
  <dataValidations count="50">
    <dataValidation type="whole" errorStyle="information" allowBlank="1" showErrorMessage="1" errorTitle="定数オーバー" error="定数オーバーです。" sqref="P19:P21 Y24:Y26 G11:G21 AH23:AH25 AH11:AH21 Y12:Y22 P11:P12 P14:P15" xr:uid="{769E128B-3250-49AB-AA51-9FFDAADEC4A3}">
      <formula1>0</formula1>
      <formula2>F11</formula2>
    </dataValidation>
    <dataValidation allowBlank="1" showInputMessage="1" showErrorMessage="1" prompt="らうす" sqref="AF25" xr:uid="{468B0DD8-E1B8-4725-ABC4-9A07AD984B40}"/>
    <dataValidation allowBlank="1" showInputMessage="1" showErrorMessage="1" prompt="むさ" sqref="AF22" xr:uid="{83FFC616-4967-4538-8A30-9D5241ADCFBC}"/>
    <dataValidation allowBlank="1" showInputMessage="1" showErrorMessage="1" prompt="しべつ" sqref="AF24" xr:uid="{7A744F7C-4712-4C5C-80A7-A3F28F9C0396}"/>
    <dataValidation allowBlank="1" showInputMessage="1" showErrorMessage="1" prompt="かわきた" sqref="AF23" xr:uid="{3764CF2A-D531-4B3A-A4A7-560CA9D462A1}"/>
    <dataValidation allowBlank="1" showInputMessage="1" showErrorMessage="1" prompt="けねべつ" sqref="AF20" xr:uid="{4238C03F-90CD-48CC-8203-5D8AEF205254}"/>
    <dataValidation allowBlank="1" showInputMessage="1" showErrorMessage="1" prompt="にししゅんべつえきまえ" sqref="AF19" xr:uid="{D16B47E6-464F-4B86-9302-314010CD37BE}"/>
    <dataValidation allowBlank="1" showInputMessage="1" showErrorMessage="1" prompt="なかしべつ" sqref="AF21" xr:uid="{E24008EA-ADC5-4625-92B1-872A97444826}"/>
    <dataValidation allowBlank="1" showInputMessage="1" showErrorMessage="1" prompt="あっとこ" sqref="AF11" xr:uid="{D11D292C-0C2B-415D-A087-1B1D65F31230}"/>
    <dataValidation allowBlank="1" showInputMessage="1" showErrorMessage="1" prompt="なかしゅんべつ" sqref="AF17" xr:uid="{2D5437A8-64F7-4873-9A0B-920431E4EF99}"/>
    <dataValidation allowBlank="1" showInputMessage="1" showErrorMessage="1" prompt="かみしゅんべつ" sqref="AF18" xr:uid="{650537D9-D8F0-4FD2-B48A-EB816B3FE998}"/>
    <dataValidation allowBlank="1" showInputMessage="1" showErrorMessage="1" prompt="おちいし" sqref="AF12" xr:uid="{731B6A09-BA17-48F2-B8C2-5EEF3BCBC5BE}"/>
    <dataValidation allowBlank="1" showInputMessage="1" showErrorMessage="1" prompt="ねむろとうぶ" sqref="AF13" xr:uid="{027E14F4-5F9C-4ADA-BAA6-EF6225100792}"/>
    <dataValidation allowBlank="1" showInputMessage="1" showErrorMessage="1" prompt="ねむろせいぶ" sqref="AF14" xr:uid="{E7356F9F-1540-441E-9E0C-DE1FAE0453BC}"/>
    <dataValidation allowBlank="1" showInputMessage="1" showErrorMessage="1" prompt="はなさき" sqref="AF15" xr:uid="{A121F48A-6FA9-4790-BFC4-0CCCE1AAEE9D}"/>
    <dataValidation allowBlank="1" showInputMessage="1" showErrorMessage="1" prompt="べつかい" sqref="AF16" xr:uid="{0661BB60-0087-4134-8827-5921BF0F815C}"/>
    <dataValidation allowBlank="1" showInputMessage="1" showErrorMessage="1" prompt="あかんこはん" sqref="N21" xr:uid="{91403B82-3D25-40E1-9682-E5C77B7AABB9}"/>
    <dataValidation allowBlank="1" showInputMessage="1" showErrorMessage="1" prompt="とおや" sqref="E20" xr:uid="{017D6C8B-21FF-48BF-A9A3-24CBB1E2019F}"/>
    <dataValidation allowBlank="1" showInputMessage="1" showErrorMessage="1" prompt="あべほんてん" sqref="E11" xr:uid="{31DC61BB-A5F0-45B5-8C86-B81E2FFD80B6}"/>
    <dataValidation allowBlank="1" showInputMessage="1" showErrorMessage="1" prompt="きりたっぷ" sqref="W26" xr:uid="{3260E240-003A-4A9F-8607-33B71442933E}"/>
    <dataValidation allowBlank="1" showInputMessage="1" showErrorMessage="1" prompt="おぼろ" sqref="W21" xr:uid="{965D5069-6BEB-4F17-9FAE-EAEC96913C4B}"/>
    <dataValidation allowBlank="1" showInputMessage="1" showErrorMessage="1" prompt="ちゃない" sqref="W24" xr:uid="{298ADC23-018E-48AA-86A5-A36C0D5AD3A9}"/>
    <dataValidation allowBlank="1" showInputMessage="1" showErrorMessage="1" prompt="あっけしほんてん" sqref="W22" xr:uid="{C87679A2-6F62-444E-A8D4-BA1A4CF26974}"/>
    <dataValidation allowBlank="1" showInputMessage="1" showErrorMessage="1" prompt="あっけししてん" sqref="W23" xr:uid="{0E9C9A36-21F0-4D11-AF1A-5C620A28AA3C}"/>
    <dataValidation allowBlank="1" showInputMessage="1" showErrorMessage="1" prompt="はまなか" sqref="W25" xr:uid="{EEECB76B-7458-43D7-BB48-C5BF272AE816}"/>
    <dataValidation allowBlank="1" showInputMessage="1" showErrorMessage="1" prompt="とうろ" sqref="W14" xr:uid="{15926213-56CC-4A34-86B4-21775A983EB0}"/>
    <dataValidation allowBlank="1" showInputMessage="1" showErrorMessage="1" prompt="てしかが" sqref="W18" xr:uid="{97CC9B12-101B-4711-A2E2-CB6C8EBE7E93}"/>
    <dataValidation allowBlank="1" showInputMessage="1" showErrorMessage="1" prompt="びるわ" sqref="W19" xr:uid="{938A3EC1-4547-40A6-A2BE-251A2CA66E02}"/>
    <dataValidation allowBlank="1" showInputMessage="1" showErrorMessage="1" prompt="しべちゃ" sqref="W15" xr:uid="{C795440D-5B36-40CE-A569-C32E392244C5}"/>
    <dataValidation allowBlank="1" showInputMessage="1" showErrorMessage="1" prompt="いそぶんない" sqref="W16" xr:uid="{76929CE9-226F-4F37-B643-089DB1D72FFD}"/>
    <dataValidation allowBlank="1" showInputMessage="1" showErrorMessage="1" prompt="にじべつ" sqref="W17" xr:uid="{584FEDF0-01C4-4A1F-8CF8-A80B72B7AC6A}"/>
    <dataValidation allowBlank="1" showInputMessage="1" showErrorMessage="1" prompt="かわゆ" sqref="W20" xr:uid="{E727D10C-8F46-4CC8-B26F-6AB67826751D}"/>
    <dataValidation allowBlank="1" showInputMessage="1" showErrorMessage="1" prompt="べっぽ" sqref="E21" xr:uid="{FCB84B96-BD68-491D-8EE5-48451EE7A77D}"/>
    <dataValidation allowBlank="1" showInputMessage="1" showErrorMessage="1" prompt="おんべつ" sqref="N19" xr:uid="{78EC6EBF-2E3F-42C9-85D7-DC40FD8D90C1}"/>
    <dataValidation allowBlank="1" showInputMessage="1" showErrorMessage="1" prompt="あかん" sqref="N20" xr:uid="{A30DA9C9-FD7B-4FE3-A416-7E1BBC183648}"/>
    <dataValidation allowBlank="1" showInputMessage="1" showErrorMessage="1" prompt="おたのしけ" sqref="N15" xr:uid="{54E62DF3-134B-4C46-AA1F-21705F66D23F}"/>
    <dataValidation allowBlank="1" showInputMessage="1" showErrorMessage="1" prompt="ぼうよう" sqref="N13 E18" xr:uid="{0EBCA86D-02EA-4C56-BB31-AF2E49EB6FAD}"/>
    <dataValidation allowBlank="1" showInputMessage="1" showErrorMessage="1" prompt="しょろ" sqref="W11" xr:uid="{965F63DD-04B6-493D-B576-252891248366}"/>
    <dataValidation allowBlank="1" showInputMessage="1" showErrorMessage="1" prompt="しらぬか" sqref="W12" xr:uid="{72D0BF7C-A73F-4E63-9AC1-CF0B0986B01F}"/>
    <dataValidation allowBlank="1" showInputMessage="1" showErrorMessage="1" prompt="きょうえい" sqref="E12" xr:uid="{3FA13AEA-BA37-423E-9223-0937EA82CB7B}"/>
    <dataValidation allowBlank="1" showInputMessage="1" showErrorMessage="1" prompt="なかぞの" sqref="E13" xr:uid="{98F7391E-42B7-432E-B924-EAB150D47820}"/>
    <dataValidation allowBlank="1" showInputMessage="1" showErrorMessage="1" prompt="あしの" sqref="E14" xr:uid="{132828B1-12B8-4EA2-931B-6C43BDD0F2DD}"/>
    <dataValidation allowBlank="1" showInputMessage="1" showErrorMessage="1" prompt="あけぼの" sqref="E19" xr:uid="{E9748D24-CD90-4FEB-941A-0FC8465E17E4}"/>
    <dataValidation allowBlank="1" showInputMessage="1" showErrorMessage="1" prompt="みはら" sqref="E15" xr:uid="{3D301A5D-3C00-46E3-B2F3-9CC251045555}"/>
    <dataValidation allowBlank="1" showInputMessage="1" showErrorMessage="1" prompt="かいづかどおり" sqref="E16" xr:uid="{C7BBE19C-C77F-4423-A060-D9ED383055A1}"/>
    <dataValidation allowBlank="1" showInputMessage="1" showErrorMessage="1" prompt="しらかば" sqref="E17" xr:uid="{DAD010E8-1EA0-4913-88C8-1B8566CFC894}"/>
    <dataValidation allowBlank="1" showInputMessage="1" showErrorMessage="1" prompt="とっとり" sqref="N14" xr:uid="{75612419-526E-4C53-87CE-334A20DCA808}"/>
    <dataValidation allowBlank="1" showInputMessage="1" showErrorMessage="1" prompt="つるい" sqref="W13" xr:uid="{B78E45CA-7AD6-4E93-8413-378E5B04439B}"/>
    <dataValidation allowBlank="1" showInputMessage="1" showErrorMessage="1" prompt="くしろむさ" sqref="N12" xr:uid="{BCFD74ED-F27A-4E78-B2EA-252577DFB208}"/>
    <dataValidation allowBlank="1" showInputMessage="1" showErrorMessage="1" prompt="みなみおおどおりほんてん" sqref="N11" xr:uid="{51FF9AD7-20CA-4514-8076-AF11D8018DBD}"/>
  </dataValidation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10.釧路・根室地区</vt:lpstr>
      <vt:lpstr>'10.釧路・根室地区'!Print_Area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 峻大</dc:creator>
  <cp:lastModifiedBy>小林 峻大</cp:lastModifiedBy>
  <dcterms:created xsi:type="dcterms:W3CDTF">2024-12-14T04:36:29Z</dcterms:created>
  <dcterms:modified xsi:type="dcterms:W3CDTF">2024-12-14T04:36:30Z</dcterms:modified>
</cp:coreProperties>
</file>