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5A297AC9-D4FD-4639-A86D-D91EA3DFCE7D}" xr6:coauthVersionLast="47" xr6:coauthVersionMax="47" xr10:uidLastSave="{00000000-0000-0000-0000-000000000000}"/>
  <bookViews>
    <workbookView xWindow="28690" yWindow="-110" windowWidth="29020" windowHeight="15700" xr2:uid="{88D740D1-4C45-478B-8FA8-65574CB3310F}"/>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36" i="1"/>
  <c r="K36" i="1"/>
  <c r="J36" i="1"/>
  <c r="I36" i="1"/>
  <c r="H36" i="1"/>
  <c r="G36" i="1"/>
  <c r="AH46" i="1" s="1"/>
  <c r="F36" i="1"/>
  <c r="AH45" i="1" s="1"/>
  <c r="AH47" i="1" s="1"/>
  <c r="L35" i="1"/>
  <c r="L34" i="1"/>
  <c r="L32" i="1"/>
  <c r="L31" i="1"/>
  <c r="L30" i="1"/>
  <c r="L29" i="1"/>
  <c r="L28" i="1"/>
  <c r="L27" i="1"/>
  <c r="L26" i="1"/>
  <c r="L25" i="1"/>
  <c r="L23" i="1"/>
  <c r="L22" i="1"/>
  <c r="L21" i="1"/>
  <c r="L20" i="1"/>
  <c r="L19" i="1"/>
  <c r="L18" i="1"/>
  <c r="L17" i="1"/>
  <c r="L16" i="1"/>
  <c r="L15" i="1"/>
  <c r="L14" i="1"/>
  <c r="L36" i="1" s="1"/>
  <c r="L13" i="1"/>
  <c r="L12" i="1"/>
  <c r="AF11" i="1"/>
  <c r="L11" i="1"/>
  <c r="D8" i="1"/>
  <c r="M7" i="1"/>
  <c r="D7" i="1" s="1"/>
  <c r="G7" i="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<sst xmlns="http://schemas.openxmlformats.org/spreadsheetml/2006/main" count="159" uniqueCount="130">
  <si>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</si>
  <si>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</si>
  <si>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</si>
  <si>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</si>
  <si>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</si>
  <si>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</si>
  <si>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</si>
  <si>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</si>
  <si>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</si>
  <si>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</si>
  <si>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</si>
  <si>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</si>
  <si>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</si>
  <si>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</si>
  <si>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</si>
  <si>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</si>
  <si>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</si>
  <si>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</si>
  <si>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</si>
  <si>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</si>
  <si>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</si>
  <si>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</si>
  <si>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</si>
  <si>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</si>
  <si>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</si>
  <si>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</si>
  <si>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</si>
  <si>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</si>
  <si>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</si>
  <si>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</si>
  <si>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</si>
  <si>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</si>
  <si>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</si>
  <si>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</si>
  <si>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</si>
  <si>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</si>
  <si>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</si>
  <si>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</si>
  <si>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</si>
  <si>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</si>
  <si>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</si>
  <si>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</si>
  <si>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</si>
  <si>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</si>
  <si>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</si>
  <si>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</si>
  <si>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</si>
  <si>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</si>
  <si>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</si>
  <si>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</si>
  <si>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</si>
  <si>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</si>
  <si>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</si>
  <si>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</si>
  <si>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</si>
  <si>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</si>
  <si>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</si>
  <si>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</si>
  <si>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</si>
  <si>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</si>
  <si>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</si>
  <si>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</si>
  <si>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</si>
  <si>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</si>
  <si>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</si>
  <si>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</si>
  <si>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</si>
  <si>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</si>
  <si>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</si>
  <si>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</si>
  <si>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</si>
  <si>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</si>
  <si>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</si>
  <si>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</si>
  <si>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</si>
  <si>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</si>
  <si>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</si>
  <si>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</si>
  <si>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</si>
  <si>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</si>
  <si>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</si>
  <si>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</si>
  <si>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</si>
  <si>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</si>
  <si>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</si>
  <si>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</si>
  <si>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</si>
  <si>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</si>
  <si>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</si>
  <si>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</si>
  <si>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</si>
  <si>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</si>
  <si>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</si>
  <si>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</si>
  <si>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</si>
  <si>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</si>
  <si>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</si>
  <si>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</si>
  <si>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</si>
  <si>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</si>
  <si>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</si>
  <si>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</si>
  <si>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</si>
  <si>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</si>
  <si>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</si>
  <si>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</si>
  <si>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</si>
  <si>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</si>
  <si>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</si>
  <si>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</si>
  <si>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</si>
  <si>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</si>
  <si>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</si>
  <si>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</si>
  <si>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</si>
  <si>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</si>
  <si>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</si>
  <si>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</si>
  <si>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t>1.配布要項：毎週木～金曜日に配布します。</t>
    <phoneticPr fontId="1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</si>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</sst>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8.5"/>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 fillId="0" borderId="55" xfId="3" applyFont="1" applyBorder="1">
      <alignment vertical="center"/>
    </xf>
    <xf numFmtId="38" fontId="11" fillId="0" borderId="52" xfId="3" applyFont="1" applyBorder="1">
      <alignment vertical="center"/>
    </xf>
    <xf numFmtId="38" fontId="8" fillId="0" borderId="56" xfId="3" applyFont="1" applyBorder="1">
      <alignment vertical="center"/>
    </xf>
    <xf numFmtId="38" fontId="9" fillId="0" borderId="55" xfId="3" applyFont="1" applyBorder="1" applyProtection="1">
      <alignment vertical="center"/>
      <protection locked="0"/>
    </xf>
    <xf numFmtId="38" fontId="9" fillId="0" borderId="57"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8" xfId="1" applyFont="1" applyFill="1" applyBorder="1" applyAlignment="1">
      <alignment horizontal="center" vertical="center" shrinkToFit="1"/>
    </xf>
    <xf numFmtId="0" fontId="21" fillId="2"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59" xfId="1" applyFont="1" applyBorder="1" applyAlignment="1">
      <alignment horizontal="center" vertical="center"/>
    </xf>
    <xf numFmtId="179" fontId="11" fillId="0" borderId="61" xfId="2" applyNumberFormat="1" applyFont="1" applyBorder="1" applyAlignment="1">
      <alignment vertical="center" shrinkToFit="1"/>
    </xf>
    <xf numFmtId="38" fontId="23" fillId="0" borderId="62" xfId="4" applyFont="1" applyBorder="1" applyAlignment="1">
      <alignment vertical="center"/>
    </xf>
    <xf numFmtId="38" fontId="11" fillId="0" borderId="63" xfId="3" applyFont="1" applyBorder="1">
      <alignment vertical="center"/>
    </xf>
    <xf numFmtId="38" fontId="11" fillId="0" borderId="64" xfId="3" applyFont="1" applyBorder="1">
      <alignment vertical="center"/>
    </xf>
    <xf numFmtId="38" fontId="8" fillId="0" borderId="63" xfId="3" applyFont="1" applyBorder="1">
      <alignment vertical="center"/>
    </xf>
    <xf numFmtId="38" fontId="9" fillId="0" borderId="63" xfId="3" applyFont="1" applyBorder="1" applyProtection="1">
      <alignment vertical="center"/>
      <protection locked="0"/>
    </xf>
    <xf numFmtId="38" fontId="9" fillId="0" borderId="65"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6" xfId="1" applyFont="1" applyFill="1" applyBorder="1" applyAlignment="1">
      <alignment horizontal="center" vertical="center" shrinkToFit="1"/>
    </xf>
    <xf numFmtId="0" fontId="21" fillId="2" borderId="67"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68" xfId="2" applyNumberFormat="1" applyFont="1" applyBorder="1" applyAlignment="1">
      <alignment vertical="center" shrinkToFit="1"/>
    </xf>
    <xf numFmtId="38" fontId="2" fillId="0" borderId="69" xfId="3" applyFont="1" applyBorder="1">
      <alignment vertical="center"/>
    </xf>
    <xf numFmtId="38" fontId="11" fillId="0" borderId="7" xfId="3" applyFont="1" applyBorder="1">
      <alignment vertical="center"/>
    </xf>
    <xf numFmtId="38" fontId="8" fillId="0" borderId="70" xfId="3" applyFont="1" applyBorder="1">
      <alignment vertical="center"/>
    </xf>
    <xf numFmtId="38" fontId="9" fillId="0" borderId="69" xfId="3" applyFont="1" applyBorder="1" applyProtection="1">
      <alignment vertical="center"/>
      <protection locked="0"/>
    </xf>
    <xf numFmtId="38" fontId="9" fillId="0" borderId="71"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68"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9" fillId="0" borderId="72" xfId="3" applyFont="1" applyBorder="1" applyProtection="1">
      <alignment vertical="center"/>
      <protection locked="0"/>
    </xf>
    <xf numFmtId="0" fontId="29" fillId="0" borderId="0" xfId="1" applyFont="1" applyAlignment="1">
      <alignment vertical="center"/>
    </xf>
    <xf numFmtId="0" fontId="22" fillId="0" borderId="73" xfId="1" applyFont="1" applyBorder="1" applyAlignment="1">
      <alignment horizontal="center" vertical="center"/>
    </xf>
    <xf numFmtId="0" fontId="22" fillId="0" borderId="28" xfId="1" applyFont="1" applyBorder="1" applyAlignment="1">
      <alignment horizontal="center" vertical="center"/>
    </xf>
    <xf numFmtId="38" fontId="2" fillId="0" borderId="74" xfId="3" applyFont="1" applyBorder="1">
      <alignment vertical="center"/>
    </xf>
    <xf numFmtId="38" fontId="11" fillId="0" borderId="28" xfId="3" applyFont="1" applyBorder="1">
      <alignment vertical="center"/>
    </xf>
    <xf numFmtId="38" fontId="8" fillId="0" borderId="75" xfId="3" applyFont="1" applyBorder="1">
      <alignment vertical="center"/>
    </xf>
    <xf numFmtId="38" fontId="9" fillId="0" borderId="74"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68"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68" xfId="2" applyFont="1" applyBorder="1" applyAlignment="1">
      <alignment vertical="center" shrinkToFit="1"/>
    </xf>
    <xf numFmtId="0" fontId="22" fillId="0" borderId="6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6"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7" xfId="1" applyFont="1" applyFill="1" applyBorder="1" applyAlignment="1">
      <alignment horizontal="center" vertical="center" shrinkToFit="1"/>
    </xf>
    <xf numFmtId="0" fontId="21" fillId="2" borderId="78" xfId="1" applyFont="1" applyFill="1" applyBorder="1" applyAlignment="1">
      <alignment horizontal="center" vertical="center" shrinkToFit="1"/>
    </xf>
    <xf numFmtId="0" fontId="22" fillId="0" borderId="79" xfId="1" applyFont="1" applyBorder="1" applyAlignment="1">
      <alignment horizontal="center" vertical="center"/>
    </xf>
    <xf numFmtId="0" fontId="22" fillId="0" borderId="80" xfId="1" applyFont="1" applyBorder="1" applyAlignment="1">
      <alignment horizontal="center" vertical="center"/>
    </xf>
    <xf numFmtId="179" fontId="11" fillId="0" borderId="81" xfId="2" applyNumberFormat="1" applyFont="1" applyBorder="1" applyAlignment="1">
      <alignment vertical="center" shrinkToFit="1"/>
    </xf>
    <xf numFmtId="38" fontId="23" fillId="0" borderId="67" xfId="4" applyFont="1" applyBorder="1" applyAlignment="1">
      <alignment vertical="center"/>
    </xf>
    <xf numFmtId="38" fontId="23" fillId="0" borderId="82" xfId="3" applyFont="1" applyBorder="1">
      <alignment vertical="center"/>
    </xf>
    <xf numFmtId="38" fontId="2" fillId="0" borderId="83" xfId="3" applyFont="1" applyBorder="1">
      <alignment vertical="center"/>
    </xf>
    <xf numFmtId="38" fontId="11" fillId="0" borderId="83" xfId="3" applyFont="1" applyBorder="1">
      <alignment vertical="center"/>
    </xf>
    <xf numFmtId="38" fontId="8" fillId="0" borderId="84" xfId="3" applyFont="1" applyBorder="1">
      <alignment vertical="center"/>
    </xf>
    <xf numFmtId="38" fontId="9" fillId="0" borderId="85" xfId="3" applyFont="1" applyBorder="1" applyProtection="1">
      <alignment vertical="center"/>
      <protection locked="0"/>
    </xf>
    <xf numFmtId="38" fontId="9" fillId="0" borderId="86" xfId="3" applyFont="1" applyBorder="1" applyProtection="1">
      <alignment vertical="center"/>
      <protection locked="0"/>
    </xf>
    <xf numFmtId="0" fontId="2" fillId="0" borderId="87"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59" xfId="1" applyFont="1" applyBorder="1" applyAlignment="1">
      <alignment vertical="center"/>
    </xf>
    <xf numFmtId="38" fontId="23" fillId="0" borderId="61" xfId="3" applyFont="1" applyBorder="1">
      <alignment vertical="center"/>
    </xf>
    <xf numFmtId="38" fontId="23" fillId="0" borderId="88" xfId="3" applyFont="1" applyBorder="1">
      <alignment vertical="center"/>
    </xf>
    <xf numFmtId="38" fontId="32" fillId="0" borderId="89" xfId="3" applyFont="1" applyBorder="1">
      <alignment vertical="center"/>
    </xf>
    <xf numFmtId="38" fontId="32" fillId="0" borderId="5" xfId="3" applyFont="1" applyBorder="1">
      <alignment vertical="center"/>
    </xf>
    <xf numFmtId="38" fontId="9" fillId="0" borderId="89" xfId="3" applyFont="1" applyBorder="1">
      <alignment vertical="center"/>
    </xf>
    <xf numFmtId="38" fontId="9" fillId="0" borderId="90"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0" borderId="0" xfId="2" applyFont="1" applyAlignment="1">
      <alignmen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37" fillId="0" borderId="0" xfId="2" applyFont="1" applyAlignment="1">
      <alignment vertical="center"/>
    </xf>
    <xf numFmtId="0" fontId="23" fillId="0" borderId="55" xfId="2" applyFont="1" applyBorder="1" applyAlignment="1">
      <alignment vertical="center"/>
    </xf>
    <xf numFmtId="0" fontId="2" fillId="0" borderId="52" xfId="1" applyFont="1" applyBorder="1" applyAlignment="1">
      <alignment vertical="center"/>
    </xf>
    <xf numFmtId="38" fontId="38" fillId="0" borderId="91" xfId="3" applyFont="1" applyFill="1" applyBorder="1" applyAlignment="1">
      <alignment vertical="center"/>
    </xf>
    <xf numFmtId="0" fontId="11" fillId="0" borderId="0" xfId="5" applyFont="1" applyAlignment="1">
      <alignment vertical="center" shrinkToFit="1"/>
    </xf>
    <xf numFmtId="0" fontId="23" fillId="0" borderId="85" xfId="2" applyFont="1" applyBorder="1" applyAlignment="1">
      <alignment vertical="center"/>
    </xf>
    <xf numFmtId="0" fontId="2" fillId="0" borderId="83" xfId="1" applyFont="1" applyBorder="1" applyAlignment="1">
      <alignment vertical="center"/>
    </xf>
    <xf numFmtId="38" fontId="38" fillId="0" borderId="92" xfId="3" applyFont="1" applyFill="1" applyBorder="1" applyAlignment="1">
      <alignment vertical="center"/>
    </xf>
    <xf numFmtId="0" fontId="11" fillId="0" borderId="0" xfId="5" applyFont="1">
      <alignment vertical="center"/>
    </xf>
    <xf numFmtId="0" fontId="23" fillId="0" borderId="93" xfId="1" applyFont="1" applyBorder="1" applyAlignment="1">
      <alignment vertical="center"/>
    </xf>
    <xf numFmtId="38" fontId="38" fillId="0" borderId="94" xfId="3" applyFont="1" applyBorder="1" applyAlignment="1">
      <alignment vertical="center"/>
    </xf>
  </cellXfs>
  <cellStyles count="6">
    <cellStyle name="桁区切り 2 3" xfId="4" xr:uid="{D22D3488-0276-4CE3-998A-2E0B7ADFB8B7}"/>
    <cellStyle name="桁区切り 3 2" xfId="3" xr:uid="{BF7BC909-09B7-41B5-BE76-DDB1382FBAD8}"/>
    <cellStyle name="標準" xfId="0" builtinId="0"/>
    <cellStyle name="標準 2 3" xfId="5" xr:uid="{6D3CFCA1-57AD-455C-9D83-49EF69A25B09}"/>
    <cellStyle name="標準 5" xfId="2" xr:uid="{5A3D6DCB-035E-4F56-AC4E-F1E432CB1DBD}"/>
    <cellStyle name="標準_2006.10.20小樽全戸宅配申込書（案）" xfId="1" xr:uid="{44D3BBB4-0CAA-4676-821F-0973279AD383}"/>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3B721991-9F39-46C5-A8CA-242E98893539}"/>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FF77-FFB1-45C3-BEA4-4BE894D164C7}">
  <sheetPr>
    <tabColor rgb="FF00B0F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1.66406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45748</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3420</v>
      </c>
      <c r="G11" s="101">
        <v>6535</v>
      </c>
      <c r="H11" s="102" t="s">
        <v>36</v>
      </c>
      <c r="I11" s="103"/>
      <c r="J11" s="103"/>
      <c r="K11" s="103"/>
      <c r="L11" s="104">
        <f>SUM(M11,N11)</f>
        <v>0</v>
      </c>
      <c r="M11" s="105"/>
      <c r="N11" s="106"/>
      <c r="O11" s="107" t="s">
        <v>37</v>
      </c>
      <c r="P11" s="1" t="s">
        <v>38</v>
      </c>
      <c r="Q11" s="108"/>
      <c r="R11" s="19"/>
      <c r="S11" s="2"/>
      <c r="T11" s="2"/>
      <c r="U11" s="109" t="s">
        <v>39</v>
      </c>
      <c r="V11" s="110"/>
      <c r="W11" s="111">
        <v>18030</v>
      </c>
      <c r="X11" s="112"/>
      <c r="Y11" s="113" t="s">
        <v>40</v>
      </c>
      <c r="Z11" s="114">
        <v>1895</v>
      </c>
      <c r="AA11" s="114">
        <v>1510</v>
      </c>
      <c r="AB11" s="115" t="s">
        <v>41</v>
      </c>
      <c r="AC11" s="116"/>
      <c r="AD11" s="116"/>
      <c r="AE11" s="116"/>
      <c r="AF11" s="117">
        <f>SUM(AG11,AH11)</f>
        <v>0</v>
      </c>
      <c r="AG11" s="118"/>
      <c r="AH11" s="119"/>
      <c r="AI11" s="120" t="s">
        <v>37</v>
      </c>
    </row>
    <row r="12" spans="1:35" ht="15.75" customHeight="1">
      <c r="A12" s="121"/>
      <c r="B12" s="122"/>
      <c r="C12" s="123">
        <v>44030</v>
      </c>
      <c r="D12" s="124"/>
      <c r="E12" s="125" t="s">
        <v>42</v>
      </c>
      <c r="F12" s="101">
        <v>1660</v>
      </c>
      <c r="G12" s="101">
        <v>3420</v>
      </c>
      <c r="H12" s="126" t="s">
        <v>43</v>
      </c>
      <c r="I12" s="127"/>
      <c r="J12" s="127"/>
      <c r="K12" s="127"/>
      <c r="L12" s="128">
        <f t="shared" ref="L12:L23" si="0">SUM(M12,N12)</f>
        <v>0</v>
      </c>
      <c r="M12" s="129"/>
      <c r="N12" s="130"/>
      <c r="O12" s="107" t="s">
        <v>37</v>
      </c>
      <c r="P12" s="1" t="s">
        <v>44</v>
      </c>
      <c r="Q12" s="108"/>
      <c r="R12" s="19"/>
      <c r="S12" s="2"/>
      <c r="T12" s="2"/>
      <c r="U12" s="2" t="s">
        <v>45</v>
      </c>
      <c r="V12" s="1"/>
      <c r="W12" s="131"/>
      <c r="X12" s="131"/>
      <c r="Y12" s="81"/>
      <c r="Z12" s="132"/>
      <c r="AA12" s="132"/>
      <c r="AB12" s="133"/>
      <c r="AC12" s="133"/>
      <c r="AD12" s="133"/>
      <c r="AE12" s="133"/>
      <c r="AF12" s="133"/>
      <c r="AG12" s="133"/>
      <c r="AH12" s="133"/>
      <c r="AI12" s="2"/>
    </row>
    <row r="13" spans="1:35" ht="15.75" customHeight="1">
      <c r="A13" s="121"/>
      <c r="B13" s="122"/>
      <c r="C13" s="123">
        <v>44040</v>
      </c>
      <c r="D13" s="124"/>
      <c r="E13" s="125" t="s">
        <v>46</v>
      </c>
      <c r="F13" s="101">
        <v>3565</v>
      </c>
      <c r="G13" s="101">
        <v>6170</v>
      </c>
      <c r="H13" s="126" t="s">
        <v>47</v>
      </c>
      <c r="I13" s="127"/>
      <c r="J13" s="127"/>
      <c r="K13" s="127"/>
      <c r="L13" s="128">
        <f t="shared" si="0"/>
        <v>0</v>
      </c>
      <c r="M13" s="129"/>
      <c r="N13" s="130"/>
      <c r="O13" s="107" t="s">
        <v>37</v>
      </c>
      <c r="P13" s="1" t="s">
        <v>48</v>
      </c>
      <c r="Q13" s="108"/>
      <c r="R13" s="19"/>
      <c r="S13" s="2"/>
      <c r="T13" s="2"/>
      <c r="U13" s="1"/>
      <c r="V13" s="1"/>
      <c r="W13" s="131"/>
      <c r="X13" s="131"/>
      <c r="Y13" s="81"/>
      <c r="Z13" s="132"/>
      <c r="AA13" s="132"/>
      <c r="AB13" s="133"/>
      <c r="AC13" s="133"/>
      <c r="AD13" s="133"/>
      <c r="AE13" s="133"/>
      <c r="AF13" s="133"/>
      <c r="AG13" s="133"/>
      <c r="AH13" s="133"/>
      <c r="AI13" s="2"/>
    </row>
    <row r="14" spans="1:35" ht="15.75" customHeight="1">
      <c r="A14" s="121"/>
      <c r="B14" s="122"/>
      <c r="C14" s="123">
        <v>44050</v>
      </c>
      <c r="D14" s="124"/>
      <c r="E14" s="125" t="s">
        <v>49</v>
      </c>
      <c r="F14" s="101">
        <v>2405</v>
      </c>
      <c r="G14" s="101">
        <v>4950</v>
      </c>
      <c r="H14" s="126" t="s">
        <v>50</v>
      </c>
      <c r="I14" s="127"/>
      <c r="J14" s="127"/>
      <c r="K14" s="127"/>
      <c r="L14" s="128">
        <f t="shared" si="0"/>
        <v>0</v>
      </c>
      <c r="M14" s="129"/>
      <c r="N14" s="130"/>
      <c r="O14" s="107" t="s">
        <v>37</v>
      </c>
      <c r="P14" s="1" t="s">
        <v>51</v>
      </c>
      <c r="Q14" s="108"/>
      <c r="R14" s="19"/>
      <c r="S14" s="2"/>
      <c r="T14" s="2"/>
      <c r="U14" s="1"/>
      <c r="V14" s="1"/>
      <c r="W14" s="131"/>
      <c r="X14" s="131"/>
      <c r="Y14" s="81"/>
      <c r="Z14" s="132"/>
      <c r="AA14" s="132"/>
      <c r="AB14" s="133"/>
      <c r="AC14" s="133"/>
      <c r="AD14" s="133"/>
      <c r="AE14" s="133"/>
      <c r="AF14" s="133"/>
      <c r="AG14" s="133"/>
      <c r="AH14" s="133"/>
      <c r="AI14" s="2"/>
    </row>
    <row r="15" spans="1:35" ht="15.75" customHeight="1">
      <c r="A15" s="121"/>
      <c r="B15" s="122"/>
      <c r="C15" s="123">
        <v>44060</v>
      </c>
      <c r="D15" s="124"/>
      <c r="E15" s="125" t="s">
        <v>52</v>
      </c>
      <c r="F15" s="101">
        <v>3855</v>
      </c>
      <c r="G15" s="101">
        <v>9110</v>
      </c>
      <c r="H15" s="126" t="s">
        <v>53</v>
      </c>
      <c r="I15" s="127"/>
      <c r="J15" s="127"/>
      <c r="K15" s="127"/>
      <c r="L15" s="128">
        <f t="shared" si="0"/>
        <v>0</v>
      </c>
      <c r="M15" s="129"/>
      <c r="N15" s="130"/>
      <c r="O15" s="107" t="s">
        <v>37</v>
      </c>
      <c r="P15" s="1" t="s">
        <v>54</v>
      </c>
      <c r="Q15" s="108"/>
      <c r="R15" s="19"/>
      <c r="S15" s="2"/>
      <c r="T15" s="2"/>
      <c r="U15" s="1"/>
      <c r="V15" s="1"/>
      <c r="W15" s="131"/>
      <c r="X15" s="131"/>
      <c r="Y15" s="81"/>
      <c r="Z15" s="132"/>
      <c r="AA15" s="132"/>
      <c r="AB15" s="133"/>
      <c r="AC15" s="133"/>
      <c r="AD15" s="133"/>
      <c r="AE15" s="133"/>
      <c r="AF15" s="133"/>
      <c r="AG15" s="133"/>
      <c r="AH15" s="133"/>
      <c r="AI15" s="2"/>
    </row>
    <row r="16" spans="1:35" ht="15.75" customHeight="1">
      <c r="A16" s="121"/>
      <c r="B16" s="122"/>
      <c r="C16" s="123">
        <v>44185</v>
      </c>
      <c r="D16" s="124"/>
      <c r="E16" s="125" t="s">
        <v>55</v>
      </c>
      <c r="F16" s="101">
        <v>2000</v>
      </c>
      <c r="G16" s="101">
        <v>4630</v>
      </c>
      <c r="H16" s="126" t="s">
        <v>56</v>
      </c>
      <c r="I16" s="127"/>
      <c r="J16" s="127"/>
      <c r="K16" s="127"/>
      <c r="L16" s="128">
        <f t="shared" si="0"/>
        <v>0</v>
      </c>
      <c r="M16" s="129"/>
      <c r="N16" s="130"/>
      <c r="O16" s="107" t="s">
        <v>37</v>
      </c>
      <c r="P16" s="1" t="s">
        <v>57</v>
      </c>
      <c r="Q16" s="108"/>
      <c r="R16" s="19"/>
      <c r="S16" s="2"/>
      <c r="T16" s="2"/>
      <c r="U16" s="1"/>
      <c r="V16" s="1"/>
      <c r="W16" s="131"/>
      <c r="X16" s="131"/>
      <c r="Y16" s="81"/>
      <c r="Z16" s="132"/>
      <c r="AA16" s="132"/>
      <c r="AB16" s="133"/>
      <c r="AC16" s="133"/>
      <c r="AD16" s="133"/>
      <c r="AE16" s="133"/>
      <c r="AF16" s="133"/>
      <c r="AG16" s="133"/>
      <c r="AH16" s="133"/>
      <c r="AI16" s="2"/>
    </row>
    <row r="17" spans="1:56" ht="15.75" customHeight="1">
      <c r="A17" s="121"/>
      <c r="B17" s="122"/>
      <c r="C17" s="134">
        <v>44080</v>
      </c>
      <c r="D17" s="135"/>
      <c r="E17" s="136" t="s">
        <v>58</v>
      </c>
      <c r="F17" s="137" t="s">
        <v>59</v>
      </c>
      <c r="G17" s="137">
        <v>0</v>
      </c>
      <c r="H17" s="137" t="s">
        <v>60</v>
      </c>
      <c r="I17" s="137"/>
      <c r="J17" s="137"/>
      <c r="K17" s="137"/>
      <c r="L17" s="137">
        <f t="shared" si="0"/>
        <v>0</v>
      </c>
      <c r="M17" s="137"/>
      <c r="N17" s="138"/>
      <c r="O17" s="107" t="s">
        <v>37</v>
      </c>
      <c r="P17" s="1" t="s">
        <v>61</v>
      </c>
      <c r="Q17" s="108"/>
      <c r="R17" s="19"/>
      <c r="S17" s="2"/>
      <c r="T17" s="2"/>
      <c r="U17" s="1"/>
      <c r="V17" s="1"/>
      <c r="W17" s="131"/>
      <c r="X17" s="131"/>
      <c r="Y17" s="81"/>
      <c r="Z17" s="132"/>
      <c r="AA17" s="132"/>
      <c r="AB17" s="133"/>
      <c r="AC17" s="133"/>
      <c r="AD17" s="133"/>
      <c r="AE17" s="133"/>
      <c r="AF17" s="133"/>
      <c r="AG17" s="133"/>
      <c r="AH17" s="133"/>
      <c r="AI17" s="2"/>
    </row>
    <row r="18" spans="1:56" ht="15.75" customHeight="1">
      <c r="A18" s="121"/>
      <c r="B18" s="122"/>
      <c r="C18" s="123">
        <v>44090</v>
      </c>
      <c r="D18" s="124"/>
      <c r="E18" s="125" t="s">
        <v>62</v>
      </c>
      <c r="F18" s="101">
        <v>4265</v>
      </c>
      <c r="G18" s="101">
        <v>5615</v>
      </c>
      <c r="H18" s="126" t="s">
        <v>63</v>
      </c>
      <c r="I18" s="127"/>
      <c r="J18" s="127"/>
      <c r="K18" s="127"/>
      <c r="L18" s="128">
        <f t="shared" si="0"/>
        <v>0</v>
      </c>
      <c r="M18" s="129"/>
      <c r="N18" s="130"/>
      <c r="O18" s="107" t="s">
        <v>37</v>
      </c>
      <c r="P18" s="1" t="s">
        <v>64</v>
      </c>
      <c r="Q18" s="108"/>
      <c r="R18" s="19"/>
      <c r="S18" s="2"/>
      <c r="T18" s="2"/>
      <c r="U18" s="2"/>
      <c r="V18" s="2"/>
      <c r="W18" s="139"/>
      <c r="X18" s="139"/>
      <c r="Y18" s="2"/>
      <c r="Z18" s="140"/>
      <c r="AA18" s="140"/>
      <c r="AB18" s="77"/>
      <c r="AC18" s="77"/>
      <c r="AD18" s="77"/>
      <c r="AE18" s="77"/>
      <c r="AF18" s="77"/>
      <c r="AG18" s="77"/>
      <c r="AH18" s="77"/>
      <c r="AI18" s="2"/>
    </row>
    <row r="19" spans="1:56" ht="15.75" customHeight="1">
      <c r="A19" s="121"/>
      <c r="B19" s="122"/>
      <c r="C19" s="123">
        <v>44100</v>
      </c>
      <c r="D19" s="124"/>
      <c r="E19" s="125" t="s">
        <v>65</v>
      </c>
      <c r="F19" s="101">
        <v>1985</v>
      </c>
      <c r="G19" s="101">
        <v>3240</v>
      </c>
      <c r="H19" s="126" t="s">
        <v>66</v>
      </c>
      <c r="I19" s="127"/>
      <c r="J19" s="127"/>
      <c r="K19" s="127"/>
      <c r="L19" s="128">
        <f t="shared" si="0"/>
        <v>0</v>
      </c>
      <c r="M19" s="129"/>
      <c r="N19" s="141"/>
      <c r="O19" s="107" t="s">
        <v>37</v>
      </c>
      <c r="P19" s="1" t="s">
        <v>67</v>
      </c>
      <c r="Q19" s="108"/>
      <c r="R19" s="19"/>
      <c r="S19" s="2"/>
      <c r="T19" s="2"/>
      <c r="U19" s="2"/>
      <c r="V19" s="2"/>
      <c r="W19" s="142"/>
      <c r="X19" s="139"/>
      <c r="Y19" s="2"/>
      <c r="Z19" s="140"/>
      <c r="AA19" s="140"/>
      <c r="AB19" s="77"/>
      <c r="AC19" s="77"/>
      <c r="AD19" s="77"/>
      <c r="AE19" s="77"/>
      <c r="AF19" s="77"/>
      <c r="AG19" s="77"/>
      <c r="AH19" s="77"/>
      <c r="AI19" s="2"/>
    </row>
    <row r="20" spans="1:56" ht="15.75" customHeight="1">
      <c r="A20" s="121"/>
      <c r="B20" s="122"/>
      <c r="C20" s="123">
        <v>44110</v>
      </c>
      <c r="D20" s="124"/>
      <c r="E20" s="125" t="s">
        <v>68</v>
      </c>
      <c r="F20" s="101">
        <v>2755</v>
      </c>
      <c r="G20" s="101">
        <v>3190</v>
      </c>
      <c r="H20" s="126" t="s">
        <v>69</v>
      </c>
      <c r="I20" s="127"/>
      <c r="J20" s="127"/>
      <c r="K20" s="127"/>
      <c r="L20" s="128">
        <f t="shared" si="0"/>
        <v>0</v>
      </c>
      <c r="M20" s="129"/>
      <c r="N20" s="141"/>
      <c r="O20" s="107" t="s">
        <v>37</v>
      </c>
      <c r="P20" s="1" t="s">
        <v>70</v>
      </c>
      <c r="Q20" s="108"/>
      <c r="R20" s="19"/>
      <c r="S20" s="2"/>
      <c r="T20" s="2"/>
      <c r="U20" s="2"/>
      <c r="V20" s="2"/>
      <c r="W20" s="139"/>
      <c r="X20" s="139"/>
      <c r="Y20" s="2"/>
      <c r="Z20" s="140"/>
      <c r="AA20" s="140"/>
      <c r="AB20" s="77"/>
      <c r="AC20" s="77"/>
      <c r="AD20" s="77"/>
      <c r="AE20" s="77"/>
      <c r="AF20" s="77"/>
      <c r="AG20" s="77"/>
      <c r="AH20" s="77"/>
      <c r="AI20" s="2"/>
    </row>
    <row r="21" spans="1:56" ht="15.75" customHeight="1">
      <c r="A21" s="121"/>
      <c r="B21" s="122"/>
      <c r="C21" s="143">
        <v>44120</v>
      </c>
      <c r="D21" s="144"/>
      <c r="E21" s="125" t="s">
        <v>71</v>
      </c>
      <c r="F21" s="101">
        <v>3270</v>
      </c>
      <c r="G21" s="101">
        <v>4840</v>
      </c>
      <c r="H21" s="145" t="s">
        <v>72</v>
      </c>
      <c r="I21" s="146"/>
      <c r="J21" s="146"/>
      <c r="K21" s="146"/>
      <c r="L21" s="147">
        <f t="shared" si="0"/>
        <v>0</v>
      </c>
      <c r="M21" s="148"/>
      <c r="N21" s="130"/>
      <c r="O21" s="107" t="s">
        <v>37</v>
      </c>
      <c r="P21" s="1" t="s">
        <v>73</v>
      </c>
      <c r="Q21" s="108"/>
      <c r="R21" s="19"/>
      <c r="S21" s="2"/>
      <c r="T21" s="2"/>
      <c r="U21" s="2"/>
      <c r="V21" s="2"/>
      <c r="W21" s="139"/>
      <c r="X21" s="139"/>
      <c r="Y21" s="149"/>
      <c r="Z21" s="140"/>
      <c r="AA21" s="140"/>
      <c r="AB21" s="77"/>
      <c r="AC21" s="77"/>
      <c r="AD21" s="77"/>
      <c r="AE21" s="77"/>
      <c r="AF21" s="77"/>
      <c r="AG21" s="77"/>
      <c r="AH21" s="77"/>
      <c r="AI21" s="2"/>
    </row>
    <row r="22" spans="1:56" ht="15.75" customHeight="1">
      <c r="A22" s="121"/>
      <c r="B22" s="122"/>
      <c r="C22" s="123">
        <v>44130</v>
      </c>
      <c r="D22" s="124"/>
      <c r="E22" s="125" t="s">
        <v>74</v>
      </c>
      <c r="F22" s="101">
        <v>2250</v>
      </c>
      <c r="G22" s="101">
        <v>3350</v>
      </c>
      <c r="H22" s="126" t="s">
        <v>75</v>
      </c>
      <c r="I22" s="127"/>
      <c r="J22" s="127"/>
      <c r="K22" s="127"/>
      <c r="L22" s="128">
        <f t="shared" si="0"/>
        <v>0</v>
      </c>
      <c r="M22" s="129"/>
      <c r="N22" s="130"/>
      <c r="O22" s="107" t="s">
        <v>37</v>
      </c>
      <c r="P22" s="1" t="s">
        <v>76</v>
      </c>
      <c r="Q22" s="108"/>
      <c r="R22" s="19"/>
      <c r="S22" s="2"/>
      <c r="T22" s="2"/>
      <c r="U22" s="2"/>
      <c r="V22" s="2"/>
      <c r="W22" s="139"/>
      <c r="X22" s="139"/>
      <c r="Y22" s="2"/>
      <c r="Z22" s="140"/>
      <c r="AA22" s="140"/>
      <c r="AB22" s="77"/>
      <c r="AC22" s="77"/>
      <c r="AD22" s="77"/>
      <c r="AE22" s="77"/>
      <c r="AF22" s="77"/>
      <c r="AG22" s="77"/>
      <c r="AH22" s="77"/>
      <c r="AI22" s="2"/>
    </row>
    <row r="23" spans="1:56" ht="15.75" customHeight="1">
      <c r="A23" s="121"/>
      <c r="B23" s="122"/>
      <c r="C23" s="123">
        <v>44140</v>
      </c>
      <c r="D23" s="124"/>
      <c r="E23" s="125" t="s">
        <v>77</v>
      </c>
      <c r="F23" s="101">
        <v>4215</v>
      </c>
      <c r="G23" s="101">
        <v>5835</v>
      </c>
      <c r="H23" s="126" t="s">
        <v>78</v>
      </c>
      <c r="I23" s="127"/>
      <c r="J23" s="127"/>
      <c r="K23" s="127"/>
      <c r="L23" s="128">
        <f t="shared" si="0"/>
        <v>0</v>
      </c>
      <c r="M23" s="129"/>
      <c r="N23" s="130"/>
      <c r="O23" s="107" t="s">
        <v>37</v>
      </c>
      <c r="P23" s="1" t="s">
        <v>79</v>
      </c>
      <c r="Q23" s="108"/>
      <c r="R23" s="19"/>
      <c r="S23" s="2"/>
      <c r="T23" s="2"/>
      <c r="U23" s="150" t="s">
        <v>80</v>
      </c>
      <c r="V23" s="151"/>
      <c r="W23" s="152"/>
      <c r="X23" s="152"/>
      <c r="Y23" s="151"/>
      <c r="Z23" s="153"/>
      <c r="AA23" s="153"/>
      <c r="AB23" s="154"/>
      <c r="AC23" s="154"/>
      <c r="AD23" s="154"/>
      <c r="AE23" s="154"/>
      <c r="AF23" s="154"/>
      <c r="AG23" s="154"/>
      <c r="AH23" s="154"/>
      <c r="AI23" s="2"/>
    </row>
    <row r="24" spans="1:56" ht="15.75" customHeight="1">
      <c r="A24" s="121"/>
      <c r="B24" s="122"/>
      <c r="C24" s="134">
        <v>44150</v>
      </c>
      <c r="D24" s="135"/>
      <c r="E24" s="155" t="s">
        <v>81</v>
      </c>
      <c r="F24" s="156" t="s">
        <v>82</v>
      </c>
      <c r="G24" s="156"/>
      <c r="H24" s="156"/>
      <c r="I24" s="156"/>
      <c r="J24" s="156"/>
      <c r="K24" s="156"/>
      <c r="L24" s="156"/>
      <c r="M24" s="156"/>
      <c r="N24" s="157"/>
      <c r="O24" s="107"/>
      <c r="P24" s="1" t="s">
        <v>83</v>
      </c>
      <c r="Q24" s="108"/>
      <c r="R24" s="19"/>
      <c r="S24" s="2"/>
      <c r="T24" s="2"/>
      <c r="U24" s="2"/>
      <c r="V24" s="2"/>
      <c r="W24" s="2"/>
      <c r="X24" s="2"/>
      <c r="Y24" s="2"/>
      <c r="Z24" s="2"/>
      <c r="AA24" s="2"/>
      <c r="AB24" s="2"/>
      <c r="AC24" s="2"/>
      <c r="AD24" s="2"/>
      <c r="AE24" s="2"/>
      <c r="AF24" s="2"/>
      <c r="AG24" s="2"/>
      <c r="AH24" s="2"/>
      <c r="AI24" s="2"/>
    </row>
    <row r="25" spans="1:56" ht="15.75" customHeight="1">
      <c r="A25" s="121"/>
      <c r="B25" s="122"/>
      <c r="C25" s="123">
        <v>44155</v>
      </c>
      <c r="D25" s="124"/>
      <c r="E25" s="158" t="s">
        <v>84</v>
      </c>
      <c r="F25" s="101">
        <v>3035</v>
      </c>
      <c r="G25" s="101">
        <v>3105</v>
      </c>
      <c r="H25" s="126" t="s">
        <v>85</v>
      </c>
      <c r="I25" s="127"/>
      <c r="J25" s="127"/>
      <c r="K25" s="127"/>
      <c r="L25" s="128">
        <f t="shared" ref="L25:L32" si="1">SUM(M25,N25)</f>
        <v>0</v>
      </c>
      <c r="M25" s="129"/>
      <c r="N25" s="130"/>
      <c r="O25" s="107" t="s">
        <v>37</v>
      </c>
      <c r="P25" s="1" t="s">
        <v>86</v>
      </c>
      <c r="Q25" s="108"/>
      <c r="R25" s="19"/>
      <c r="S25" s="2"/>
      <c r="T25" s="2"/>
      <c r="U25" s="2"/>
      <c r="V25" s="2"/>
      <c r="W25" s="2"/>
      <c r="X25" s="2"/>
      <c r="Y25" s="2"/>
      <c r="Z25" s="2"/>
      <c r="AA25" s="2"/>
      <c r="AB25" s="2"/>
      <c r="AC25" s="2"/>
      <c r="AD25" s="2"/>
      <c r="AE25" s="2"/>
      <c r="AF25" s="2"/>
      <c r="AG25" s="2"/>
      <c r="AH25" s="2"/>
      <c r="AI25" s="2"/>
    </row>
    <row r="26" spans="1:56" ht="15.75" customHeight="1">
      <c r="A26" s="121"/>
      <c r="B26" s="122"/>
      <c r="C26" s="159">
        <v>44160</v>
      </c>
      <c r="D26" s="123"/>
      <c r="E26" s="125" t="s">
        <v>87</v>
      </c>
      <c r="F26" s="101">
        <v>5395</v>
      </c>
      <c r="G26" s="101">
        <v>7705</v>
      </c>
      <c r="H26" s="160" t="s">
        <v>88</v>
      </c>
      <c r="I26" s="161"/>
      <c r="J26" s="161"/>
      <c r="K26" s="161"/>
      <c r="L26" s="128">
        <f t="shared" si="1"/>
        <v>0</v>
      </c>
      <c r="M26" s="129"/>
      <c r="N26" s="141"/>
      <c r="O26" s="107" t="s">
        <v>37</v>
      </c>
      <c r="P26" s="1" t="s">
        <v>89</v>
      </c>
      <c r="Q26" s="108"/>
      <c r="R26" s="19"/>
      <c r="S26" s="2"/>
      <c r="T26" s="2"/>
      <c r="U26" s="2"/>
      <c r="V26" s="2"/>
      <c r="W26" s="2"/>
      <c r="X26" s="2"/>
      <c r="Y26" s="2"/>
      <c r="Z26" s="2"/>
      <c r="AA26" s="2"/>
      <c r="AB26" s="2"/>
      <c r="AC26" s="2"/>
      <c r="AD26" s="2"/>
      <c r="AE26" s="2"/>
      <c r="AF26" s="2"/>
      <c r="AG26" s="2"/>
      <c r="AH26" s="2"/>
      <c r="AI26" s="2"/>
    </row>
    <row r="27" spans="1:56" ht="15.75" customHeight="1">
      <c r="A27" s="121"/>
      <c r="B27" s="122"/>
      <c r="C27" s="159">
        <v>44170</v>
      </c>
      <c r="D27" s="123"/>
      <c r="E27" s="125" t="s">
        <v>90</v>
      </c>
      <c r="F27" s="101">
        <v>3055</v>
      </c>
      <c r="G27" s="101">
        <v>3825</v>
      </c>
      <c r="H27" s="126" t="s">
        <v>91</v>
      </c>
      <c r="I27" s="127"/>
      <c r="J27" s="127"/>
      <c r="K27" s="162"/>
      <c r="L27" s="128">
        <f t="shared" si="1"/>
        <v>0</v>
      </c>
      <c r="M27" s="129"/>
      <c r="N27" s="141"/>
      <c r="O27" s="107" t="s">
        <v>37</v>
      </c>
      <c r="P27" s="1" t="s">
        <v>92</v>
      </c>
      <c r="Q27" s="108"/>
      <c r="R27" s="19"/>
      <c r="S27" s="2"/>
      <c r="T27" s="2"/>
      <c r="U27" s="2"/>
      <c r="V27" s="2"/>
      <c r="W27" s="2"/>
      <c r="X27" s="2"/>
      <c r="Y27" s="2"/>
      <c r="Z27" s="2"/>
      <c r="AA27" s="2"/>
      <c r="AB27" s="2"/>
      <c r="AC27" s="2"/>
      <c r="AD27" s="2"/>
      <c r="AE27" s="2"/>
      <c r="AF27" s="2"/>
      <c r="AG27" s="2"/>
      <c r="AH27" s="2"/>
      <c r="AI27" s="2"/>
    </row>
    <row r="28" spans="1:56" ht="15.75" customHeight="1">
      <c r="A28" s="121"/>
      <c r="B28" s="122"/>
      <c r="C28" s="159">
        <v>44180</v>
      </c>
      <c r="D28" s="123"/>
      <c r="E28" s="125" t="s">
        <v>93</v>
      </c>
      <c r="F28" s="101">
        <v>3055</v>
      </c>
      <c r="G28" s="101">
        <v>5465</v>
      </c>
      <c r="H28" s="126" t="s">
        <v>94</v>
      </c>
      <c r="I28" s="127"/>
      <c r="J28" s="127"/>
      <c r="K28" s="162"/>
      <c r="L28" s="128">
        <f t="shared" si="1"/>
        <v>0</v>
      </c>
      <c r="M28" s="129"/>
      <c r="N28" s="141"/>
      <c r="O28" s="107" t="s">
        <v>37</v>
      </c>
      <c r="P28" s="1" t="s">
        <v>95</v>
      </c>
      <c r="Q28" s="108"/>
      <c r="R28" s="19"/>
      <c r="S28" s="2"/>
      <c r="T28" s="2"/>
      <c r="U28" s="2"/>
      <c r="V28" s="2"/>
      <c r="W28" s="2"/>
      <c r="X28" s="2"/>
      <c r="Y28" s="2"/>
      <c r="Z28" s="2"/>
      <c r="AA28" s="2"/>
      <c r="AB28" s="2"/>
      <c r="AC28" s="2"/>
      <c r="AD28" s="2"/>
      <c r="AE28" s="2"/>
      <c r="AF28" s="2"/>
      <c r="AG28" s="2"/>
      <c r="AH28" s="2"/>
      <c r="AI28" s="2"/>
    </row>
    <row r="29" spans="1:56" ht="15.75" customHeight="1">
      <c r="A29" s="121"/>
      <c r="B29" s="122"/>
      <c r="C29" s="159">
        <v>44190</v>
      </c>
      <c r="D29" s="123"/>
      <c r="E29" s="125" t="s">
        <v>96</v>
      </c>
      <c r="F29" s="101">
        <v>2445</v>
      </c>
      <c r="G29" s="101">
        <v>2310</v>
      </c>
      <c r="H29" s="163" t="s">
        <v>97</v>
      </c>
      <c r="I29" s="146"/>
      <c r="J29" s="146"/>
      <c r="K29" s="146"/>
      <c r="L29" s="128">
        <f t="shared" si="1"/>
        <v>0</v>
      </c>
      <c r="M29" s="129"/>
      <c r="N29" s="141"/>
      <c r="O29" s="107" t="s">
        <v>37</v>
      </c>
      <c r="P29" s="1" t="s">
        <v>98</v>
      </c>
      <c r="Q29" s="108"/>
      <c r="R29" s="19"/>
      <c r="S29" s="2"/>
      <c r="T29" s="2"/>
      <c r="U29" s="2"/>
      <c r="V29" s="2"/>
      <c r="W29" s="2"/>
      <c r="X29" s="2"/>
      <c r="Y29" s="2"/>
      <c r="Z29" s="2"/>
      <c r="AA29" s="2"/>
      <c r="AB29" s="2"/>
      <c r="AC29" s="2"/>
      <c r="AD29" s="2"/>
      <c r="AE29" s="2"/>
      <c r="AF29" s="2"/>
      <c r="AG29" s="2"/>
      <c r="AH29" s="2"/>
      <c r="AI29" s="2"/>
    </row>
    <row r="30" spans="1:56" ht="15.75" customHeight="1">
      <c r="A30" s="121"/>
      <c r="B30" s="122"/>
      <c r="C30" s="123">
        <v>44200</v>
      </c>
      <c r="D30" s="124"/>
      <c r="E30" s="125" t="s">
        <v>99</v>
      </c>
      <c r="F30" s="101">
        <v>2030</v>
      </c>
      <c r="G30" s="101">
        <v>1820</v>
      </c>
      <c r="H30" s="163" t="s">
        <v>100</v>
      </c>
      <c r="I30" s="146"/>
      <c r="J30" s="146"/>
      <c r="K30" s="146"/>
      <c r="L30" s="128">
        <f t="shared" si="1"/>
        <v>0</v>
      </c>
      <c r="M30" s="129"/>
      <c r="N30" s="141"/>
      <c r="O30" s="107" t="s">
        <v>37</v>
      </c>
      <c r="P30" s="1" t="s">
        <v>101</v>
      </c>
      <c r="Q30" s="108"/>
      <c r="R30" s="19"/>
      <c r="S30" s="2"/>
      <c r="T30" s="2"/>
      <c r="U30" s="2"/>
      <c r="V30" s="2"/>
      <c r="W30" s="2"/>
      <c r="X30" s="2"/>
      <c r="Y30" s="2"/>
      <c r="Z30" s="2"/>
      <c r="AA30" s="2"/>
      <c r="AB30" s="2"/>
      <c r="AC30" s="2"/>
      <c r="AD30" s="2"/>
      <c r="AE30" s="2"/>
      <c r="AF30" s="2"/>
      <c r="AG30" s="2"/>
      <c r="AH30" s="2"/>
      <c r="AI30" s="2"/>
      <c r="AK30" s="164"/>
      <c r="AL30" s="164"/>
      <c r="AT30" s="164"/>
      <c r="AU30" s="164"/>
      <c r="BC30" s="164"/>
      <c r="BD30" s="164"/>
    </row>
    <row r="31" spans="1:56" ht="15.75" customHeight="1">
      <c r="A31" s="121"/>
      <c r="B31" s="122"/>
      <c r="C31" s="123">
        <v>44210</v>
      </c>
      <c r="D31" s="124"/>
      <c r="E31" s="125" t="s">
        <v>102</v>
      </c>
      <c r="F31" s="101">
        <v>2310</v>
      </c>
      <c r="G31" s="101">
        <v>2890</v>
      </c>
      <c r="H31" s="163" t="s">
        <v>103</v>
      </c>
      <c r="I31" s="146"/>
      <c r="J31" s="146"/>
      <c r="K31" s="146"/>
      <c r="L31" s="128">
        <f t="shared" si="1"/>
        <v>0</v>
      </c>
      <c r="M31" s="129"/>
      <c r="N31" s="141"/>
      <c r="O31" s="107" t="s">
        <v>37</v>
      </c>
      <c r="P31" s="1" t="s">
        <v>104</v>
      </c>
      <c r="Q31" s="108"/>
      <c r="R31" s="19"/>
      <c r="S31" s="2"/>
      <c r="T31" s="2"/>
      <c r="U31" s="2"/>
      <c r="V31" s="2"/>
      <c r="W31" s="2"/>
      <c r="X31" s="2"/>
      <c r="Y31" s="2"/>
      <c r="Z31" s="2"/>
      <c r="AA31" s="2"/>
      <c r="AB31" s="2"/>
      <c r="AC31" s="2"/>
      <c r="AD31" s="2"/>
      <c r="AE31" s="2"/>
      <c r="AF31" s="2"/>
      <c r="AG31" s="2"/>
      <c r="AH31" s="2"/>
      <c r="AI31" s="2"/>
    </row>
    <row r="32" spans="1:56" ht="15.75" customHeight="1">
      <c r="A32" s="121"/>
      <c r="B32" s="122"/>
      <c r="C32" s="123">
        <v>44220</v>
      </c>
      <c r="D32" s="124"/>
      <c r="E32" s="125" t="s">
        <v>105</v>
      </c>
      <c r="F32" s="101">
        <v>2310</v>
      </c>
      <c r="G32" s="101">
        <v>3690</v>
      </c>
      <c r="H32" s="163" t="s">
        <v>106</v>
      </c>
      <c r="I32" s="146"/>
      <c r="J32" s="146"/>
      <c r="K32" s="146"/>
      <c r="L32" s="128">
        <f t="shared" si="1"/>
        <v>0</v>
      </c>
      <c r="M32" s="129"/>
      <c r="N32" s="141"/>
      <c r="O32" s="107" t="s">
        <v>37</v>
      </c>
      <c r="P32" s="1" t="s">
        <v>107</v>
      </c>
      <c r="Q32" s="133"/>
      <c r="R32" s="81"/>
      <c r="S32" s="81"/>
      <c r="T32" s="2"/>
      <c r="U32" s="2"/>
      <c r="V32" s="2"/>
      <c r="W32" s="2"/>
      <c r="X32" s="2"/>
      <c r="Y32" s="2"/>
      <c r="Z32" s="2"/>
      <c r="AA32" s="2"/>
      <c r="AB32" s="2"/>
      <c r="AC32" s="2"/>
      <c r="AD32" s="2"/>
      <c r="AE32" s="2"/>
      <c r="AF32" s="2"/>
      <c r="AG32" s="2"/>
      <c r="AH32" s="2"/>
      <c r="AI32" s="2"/>
    </row>
    <row r="33" spans="1:45" ht="15.75" customHeight="1">
      <c r="A33" s="121"/>
      <c r="B33" s="122"/>
      <c r="C33" s="134">
        <v>44230</v>
      </c>
      <c r="D33" s="135"/>
      <c r="E33" s="136" t="s">
        <v>108</v>
      </c>
      <c r="F33" s="137" t="s">
        <v>109</v>
      </c>
      <c r="G33" s="137"/>
      <c r="H33" s="137"/>
      <c r="I33" s="137"/>
      <c r="J33" s="137"/>
      <c r="K33" s="137"/>
      <c r="L33" s="137"/>
      <c r="M33" s="137"/>
      <c r="N33" s="138"/>
      <c r="O33" s="107" t="s">
        <v>37</v>
      </c>
      <c r="P33" s="1" t="s">
        <v>110</v>
      </c>
      <c r="Q33" s="81"/>
      <c r="R33" s="81"/>
      <c r="S33" s="81"/>
      <c r="T33" s="2"/>
      <c r="U33" s="140"/>
      <c r="V33" s="140"/>
      <c r="W33" s="165"/>
      <c r="X33" s="165"/>
      <c r="Y33" s="2"/>
      <c r="Z33" s="166"/>
      <c r="AA33" s="140"/>
      <c r="AB33" s="140"/>
      <c r="AC33" s="140"/>
      <c r="AD33" s="140"/>
      <c r="AE33" s="140"/>
      <c r="AF33" s="167"/>
      <c r="AG33" s="77"/>
      <c r="AH33" s="77"/>
      <c r="AI33" s="2"/>
      <c r="AS33" s="168"/>
    </row>
    <row r="34" spans="1:45" ht="15.75" customHeight="1">
      <c r="A34" s="121"/>
      <c r="B34" s="122"/>
      <c r="C34" s="123">
        <v>44240</v>
      </c>
      <c r="D34" s="124"/>
      <c r="E34" s="125" t="s">
        <v>111</v>
      </c>
      <c r="F34" s="101">
        <v>2830</v>
      </c>
      <c r="G34" s="101">
        <v>2670</v>
      </c>
      <c r="H34" s="163" t="s">
        <v>112</v>
      </c>
      <c r="I34" s="146"/>
      <c r="J34" s="146"/>
      <c r="K34" s="146"/>
      <c r="L34" s="128">
        <f t="shared" ref="L34:L35" si="2">SUM(M34,N34)</f>
        <v>0</v>
      </c>
      <c r="M34" s="129"/>
      <c r="N34" s="141"/>
      <c r="O34" s="107" t="s">
        <v>37</v>
      </c>
      <c r="P34" s="1" t="s">
        <v>113</v>
      </c>
      <c r="Q34" s="2"/>
      <c r="R34" s="2"/>
      <c r="S34" s="2"/>
      <c r="T34" s="2"/>
      <c r="U34" s="2"/>
      <c r="V34" s="2"/>
      <c r="W34" s="2"/>
      <c r="X34" s="169"/>
      <c r="Y34" s="2"/>
      <c r="Z34" s="2"/>
      <c r="AA34" s="2"/>
      <c r="AB34" s="2"/>
      <c r="AC34" s="2"/>
      <c r="AD34" s="2"/>
      <c r="AE34" s="2"/>
      <c r="AF34" s="2"/>
      <c r="AG34" s="2"/>
      <c r="AH34" s="2"/>
      <c r="AI34" s="2"/>
    </row>
    <row r="35" spans="1:45" ht="15.75" customHeight="1">
      <c r="A35" s="170"/>
      <c r="B35" s="171"/>
      <c r="C35" s="172">
        <v>44250</v>
      </c>
      <c r="D35" s="173"/>
      <c r="E35" s="174" t="s">
        <v>114</v>
      </c>
      <c r="F35" s="175">
        <v>1135</v>
      </c>
      <c r="G35" s="176">
        <v>840</v>
      </c>
      <c r="H35" s="177" t="s">
        <v>115</v>
      </c>
      <c r="I35" s="178"/>
      <c r="J35" s="178"/>
      <c r="K35" s="178"/>
      <c r="L35" s="179">
        <f t="shared" si="2"/>
        <v>0</v>
      </c>
      <c r="M35" s="180"/>
      <c r="N35" s="181"/>
      <c r="O35" s="107" t="s">
        <v>37</v>
      </c>
      <c r="P35" s="1" t="s">
        <v>116</v>
      </c>
      <c r="Q35" s="2"/>
      <c r="R35" s="2"/>
      <c r="S35" s="2"/>
      <c r="T35" s="2"/>
      <c r="U35" s="2"/>
      <c r="V35" s="2"/>
      <c r="W35" s="2"/>
      <c r="X35" s="2"/>
      <c r="Y35" s="2"/>
      <c r="Z35" s="2"/>
      <c r="AA35" s="2"/>
      <c r="AB35" s="2"/>
      <c r="AC35" s="2"/>
      <c r="AD35" s="2"/>
      <c r="AE35" s="169"/>
      <c r="AF35" s="2"/>
      <c r="AG35" s="2"/>
      <c r="AH35" s="2"/>
      <c r="AI35" s="2"/>
    </row>
    <row r="36" spans="1:45" ht="15.75" customHeight="1" thickBot="1">
      <c r="A36" s="182" t="s">
        <v>117</v>
      </c>
      <c r="B36" s="183"/>
      <c r="C36" s="184"/>
      <c r="D36" s="184"/>
      <c r="E36" s="185"/>
      <c r="F36" s="186">
        <f t="shared" ref="F36:K36" si="3">SUM(F11:F35)</f>
        <v>63245</v>
      </c>
      <c r="G36" s="187">
        <f>SUM(G11:G35)</f>
        <v>95205</v>
      </c>
      <c r="H36" s="188">
        <f t="shared" si="3"/>
        <v>0</v>
      </c>
      <c r="I36" s="189">
        <f t="shared" si="3"/>
        <v>0</v>
      </c>
      <c r="J36" s="189">
        <f t="shared" si="3"/>
        <v>0</v>
      </c>
      <c r="K36" s="189">
        <f t="shared" si="3"/>
        <v>0</v>
      </c>
      <c r="L36" s="188">
        <f>SUM(L11:L35)</f>
        <v>0</v>
      </c>
      <c r="M36" s="190">
        <f>SUM(M11:M35)</f>
        <v>0</v>
      </c>
      <c r="N36" s="191">
        <f>SUM(N11:N35)</f>
        <v>0</v>
      </c>
      <c r="O36" s="1"/>
      <c r="P36" s="1"/>
      <c r="Q36" s="1"/>
      <c r="R36" s="1"/>
      <c r="S36" s="1"/>
      <c r="T36" s="1"/>
      <c r="U36" s="2"/>
      <c r="V36" s="2"/>
      <c r="W36" s="2"/>
      <c r="X36" s="2"/>
      <c r="Y36" s="2"/>
      <c r="Z36" s="2"/>
      <c r="AA36" s="2"/>
      <c r="AB36" s="2"/>
      <c r="AC36" s="2"/>
      <c r="AD36" s="2"/>
      <c r="AE36" s="192"/>
      <c r="AF36" s="2"/>
      <c r="AG36" s="2"/>
      <c r="AH36" s="2"/>
      <c r="AI36" s="2"/>
    </row>
    <row r="37" spans="1:45" ht="15.75" customHeight="1">
      <c r="A37" s="193"/>
      <c r="B37" s="1"/>
      <c r="C37" s="1"/>
      <c r="D37" s="1"/>
      <c r="E37" s="1"/>
      <c r="F37" s="194"/>
      <c r="G37" s="194"/>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5"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6"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196" t="s">
        <v>120</v>
      </c>
      <c r="B42" s="81"/>
      <c r="C42"/>
      <c r="D42" s="197"/>
      <c r="E42" s="198"/>
      <c r="F42" s="198"/>
      <c r="G42" s="198"/>
      <c r="H42" s="198"/>
      <c r="I42" s="198"/>
      <c r="J42" s="198"/>
      <c r="K42" s="198"/>
      <c r="L42" s="198"/>
      <c r="M42" s="198"/>
      <c r="N42" s="198"/>
      <c r="O42" s="198"/>
      <c r="P42" s="198"/>
      <c r="Q42"/>
      <c r="R42" s="199"/>
      <c r="S42"/>
      <c r="T42" s="200"/>
      <c r="U42" s="200"/>
      <c r="V42" s="200"/>
      <c r="W42" s="200"/>
      <c r="X42" s="201"/>
      <c r="Y42" s="201"/>
      <c r="Z42" s="1"/>
      <c r="AA42" s="1"/>
      <c r="AB42" s="1"/>
      <c r="AC42" s="1"/>
      <c r="AD42" s="1"/>
      <c r="AE42" s="1"/>
      <c r="AF42" s="1"/>
      <c r="AG42" s="1"/>
      <c r="AH42" s="1"/>
      <c r="AI42" s="1"/>
    </row>
    <row r="43" spans="1:45" ht="15.75" customHeight="1">
      <c r="A43" s="196" t="s">
        <v>121</v>
      </c>
      <c r="B43" s="81"/>
      <c r="C43" s="81"/>
      <c r="D43" s="81"/>
      <c r="E43" s="81"/>
      <c r="F43" s="81"/>
      <c r="G43" s="81"/>
      <c r="H43" s="81"/>
      <c r="I43" s="81"/>
      <c r="J43" s="81"/>
      <c r="K43" s="81"/>
      <c r="L43" s="81"/>
      <c r="M43" s="81"/>
      <c r="N43" s="81"/>
      <c r="O43" s="81"/>
      <c r="P43" s="81"/>
      <c r="Q43" s="81"/>
      <c r="R43" s="81"/>
      <c r="S43" s="81"/>
      <c r="T43" s="81"/>
      <c r="U43" s="81"/>
      <c r="V43" s="81"/>
      <c r="W43" s="81"/>
      <c r="X43" s="192"/>
      <c r="Y43" s="81"/>
      <c r="Z43" s="1"/>
      <c r="AA43" s="1"/>
      <c r="AB43" s="1"/>
      <c r="AC43" s="1"/>
      <c r="AD43" s="1"/>
      <c r="AE43" s="1"/>
      <c r="AF43" s="1"/>
      <c r="AG43" s="1"/>
      <c r="AH43" s="1"/>
      <c r="AI43" s="1"/>
    </row>
    <row r="44" spans="1:45" ht="15.65" customHeight="1">
      <c r="A44" s="196"/>
      <c r="B44" s="202"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5"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3" t="s">
        <v>124</v>
      </c>
      <c r="AG45" s="204"/>
      <c r="AH45" s="205">
        <f>SUM(F36,Z11)</f>
        <v>65140</v>
      </c>
      <c r="AI45" s="1"/>
    </row>
    <row r="46" spans="1:45" ht="15.75" customHeight="1">
      <c r="A46" s="196" t="s">
        <v>125</v>
      </c>
      <c r="B46" s="206"/>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7" t="s">
        <v>126</v>
      </c>
      <c r="AG46" s="208"/>
      <c r="AH46" s="209">
        <f>SUM(G36,AA11)</f>
        <v>96715</v>
      </c>
      <c r="AI46" s="1"/>
    </row>
    <row r="47" spans="1:45" ht="15.75" customHeight="1">
      <c r="A47" s="196" t="s">
        <v>127</v>
      </c>
      <c r="B47" s="1"/>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1"/>
      <c r="AA47" s="1"/>
      <c r="AB47" s="1"/>
      <c r="AC47" s="1"/>
      <c r="AD47" s="1"/>
      <c r="AE47" s="1"/>
      <c r="AF47" s="211" t="s">
        <v>128</v>
      </c>
      <c r="AG47" s="208"/>
      <c r="AH47" s="212">
        <f>SUM(AH45:AH46)</f>
        <v>161855</v>
      </c>
      <c r="AI47" s="1"/>
    </row>
    <row r="48" spans="1:45" ht="15.75" customHeight="1">
      <c r="A48" s="196"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Ky6mtr2NmmU+5IGLonmxDrP9H4Au8oNWWAaJdwjd5REZg5ETYXAmFIZKElFdiDzyjXw3B5xyIFEC3oZGSmeXpQ==" saltValue="38fhs3CLFHuobhJK37OSCA=="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5B4DD948-012E-4C3B-9C98-E2CA55FDF68D}"/>
    <dataValidation allowBlank="1" showErrorMessage="1" promptTitle="配布要項" prompt="毎週金曜日の朝刊配布時から午前9時まで_x000a_詳細は申込書下部配布要項をご覧ください" sqref="D5:F5" xr:uid="{E3B9B5CA-1858-4C01-96CE-966F811454D6}"/>
    <dataValidation type="whole" errorStyle="information" allowBlank="1" showInputMessage="1" showErrorMessage="1" errorTitle="定数オーバー" error="定数オーバーです。" sqref="AG11:AH11 M34:N35 M11:N23 M25:N32" xr:uid="{3E8E303D-8243-41B1-B878-B4471889BC32}">
      <formula1>0</formula1>
      <formula2>F11</formula2>
    </dataValidation>
    <dataValidation allowBlank="1" showInputMessage="1" showErrorMessage="1" prompt="ひがしかぐら" sqref="Y11" xr:uid="{E44103A7-600A-4377-80E4-5E25A53ECD39}"/>
    <dataValidation allowBlank="1" showInputMessage="1" showErrorMessage="1" prompt="ちゅうおうにし" sqref="E11" xr:uid="{0F2ACA2D-666D-4D3D-A36C-1C58A6CB6DC2}"/>
    <dataValidation allowBlank="1" showInputMessage="1" showErrorMessage="1" prompt="とよおか" sqref="E12" xr:uid="{510424F6-3E5C-43D2-8A32-C4934E9805BB}"/>
    <dataValidation allowBlank="1" showInputMessage="1" showErrorMessage="1" prompt="とうこうにし" sqref="E13" xr:uid="{C5E9CE5B-DFEA-40BF-B281-9983700D693E}"/>
    <dataValidation allowBlank="1" showInputMessage="1" showErrorMessage="1" prompt="あさひまち" sqref="E14" xr:uid="{44D381EA-07C4-4FA7-8ED7-6C0AF17718C4}"/>
    <dataValidation allowBlank="1" showInputMessage="1" showErrorMessage="1" prompt="たいせつ" sqref="E15" xr:uid="{FD98F6CA-9AC0-4985-BA8C-041D2DCF0CE1}"/>
    <dataValidation allowBlank="1" showInputMessage="1" showErrorMessage="1" prompt="ひがしはちじょう" sqref="E16" xr:uid="{F6537E2E-AF3E-427B-89FF-FB32273E2C71}"/>
    <dataValidation allowBlank="1" showInputMessage="1" showErrorMessage="1" prompt="とうぶ" sqref="E17" xr:uid="{F257CFEB-372C-4F19-AC07-E3AC8628057F}"/>
    <dataValidation allowBlank="1" showInputMessage="1" showErrorMessage="1" prompt="すえひろひがし" sqref="E18" xr:uid="{452EEC54-602C-41BE-9180-C546DB239383}"/>
    <dataValidation allowBlank="1" showInputMessage="1" showErrorMessage="1" prompt="かぐら" sqref="E19" xr:uid="{6B79D839-B7EA-4651-B671-A00564CB6A93}"/>
    <dataValidation allowBlank="1" showInputMessage="1" showErrorMessage="1" prompt="かむい" sqref="E20" xr:uid="{2F55F712-9344-4EBA-BE83-EC572BCF138A}"/>
    <dataValidation allowBlank="1" showInputMessage="1" showErrorMessage="1" prompt="ちゅうわ" sqref="E21" xr:uid="{3BB18E2A-3F3C-4D08-A34F-84CDB89A1388}"/>
    <dataValidation allowBlank="1" showInputMessage="1" showErrorMessage="1" prompt="ちかぶみ" sqref="E22" xr:uid="{C281879F-2752-4DF3-A68C-D786AFEAA70B}"/>
    <dataValidation allowBlank="1" showInputMessage="1" showErrorMessage="1" prompt="すみよし" sqref="E23" xr:uid="{3B3C0974-9D3A-4403-8E06-CD3B9E99FB79}"/>
    <dataValidation allowBlank="1" showInputMessage="1" showErrorMessage="1" prompt="ひがしあさひかわ" sqref="E24" xr:uid="{151497A2-D4EC-4ACD-A0BD-3419D797DE22}"/>
    <dataValidation allowBlank="1" showInputMessage="1" showErrorMessage="1" prompt="ながやま" sqref="E26" xr:uid="{8BA38642-0F46-4A02-B2C9-13A929F0C9D6}"/>
    <dataValidation allowBlank="1" showInputMessage="1" showErrorMessage="1" prompt="すえひろにし" sqref="E27" xr:uid="{CFD73047-128B-4046-BC2B-722B0AA0D7C3}"/>
    <dataValidation allowBlank="1" showInputMessage="1" showErrorMessage="1" prompt="ながやまみなみ" sqref="E28" xr:uid="{53F96C1F-7283-469A-9440-4964D932D40A}"/>
    <dataValidation allowBlank="1" showInputMessage="1" showErrorMessage="1" prompt="とうこうひがし" sqref="E29" xr:uid="{650AA33B-20F8-412A-988F-66C4940F7828}"/>
    <dataValidation allowBlank="1" showInputMessage="1" showErrorMessage="1" prompt="とうこうみなみ" sqref="E30" xr:uid="{E58857D1-EECC-4232-A32E-C61E5D730E94}"/>
    <dataValidation allowBlank="1" showInputMessage="1" showErrorMessage="1" prompt="みどりがおか" sqref="E32" xr:uid="{35C0B6BD-BE5B-4BE0-8CB4-917F15D73F7E}"/>
    <dataValidation allowBlank="1" showInputMessage="1" showErrorMessage="1" prompt="かぐらおか" sqref="E33" xr:uid="{B6FF3FE6-9AAC-49FD-A943-92BAE722FB28}"/>
    <dataValidation allowBlank="1" showInputMessage="1" showErrorMessage="1" prompt="みどりがおかひがし" sqref="E34" xr:uid="{70E371A2-8EEB-4179-A3CD-0A9F4C5D34BC}"/>
    <dataValidation allowBlank="1" showInputMessage="1" showErrorMessage="1" prompt="ひがしたかす" sqref="E35" xr:uid="{C37FF22C-023C-48B4-BC12-E9987167429A}"/>
    <dataValidation allowBlank="1" showInputMessage="1" showErrorMessage="1" prompt="とよおかきた" sqref="E25" xr:uid="{8EEEB915-F751-4CE1-B736-90A1389DF69C}"/>
    <dataValidation allowBlank="1" showInputMessage="1" showErrorMessage="1" prompt="とよおかよじょうどおり" sqref="E31" xr:uid="{28CD6DFF-CD5E-4602-85B1-5831A97591F1}"/>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2025-02-28T06:59:51Z</dcterms:created>
  <dcterms:modified xsi:type="dcterms:W3CDTF">2025-02-28T06:59:52Z</dcterms:modified>
</cp:coreProperties>
</file>