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sc001-my.sharepoint.com/personal/t_kobayashi_doshin-sc_co_jp/Documents/デスクトップ/ダウンロード用デリバリー申込書/"/>
    </mc:Choice>
  </mc:AlternateContent>
  <xr:revisionPtr revIDLastSave="0" documentId="8_{5A297AC9-D4FD-4639-A86D-D91EA3DFCE7D}" xr6:coauthVersionLast="47" xr6:coauthVersionMax="47" xr10:uidLastSave="{00000000-0000-0000-0000-000000000000}"/>
  <bookViews>
    <workbookView xWindow="28690" yWindow="-110" windowWidth="29020" windowHeight="15700" xr2:uid="{88D740D1-4C45-478B-8FA8-65574CB3310F}"/>
  </bookViews>
  <sheets>
    <sheet name="7-F.旭川市・東神楽町 【旭川あかり】" sheetId="1" r:id="rId1"/>
  </sheets>
  <definedNames>
    <definedName name="_xlnm.Print_Area" localSheetId="0">'7-F.旭川市・東神楽町 【旭川あかり】'!$A$1:$AI$48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1" l="1"/>
  <c r="M36" i="1"/>
  <c r="K36" i="1"/>
  <c r="J36" i="1"/>
  <c r="I36" i="1"/>
  <c r="H36" i="1"/>
  <c r="G36" i="1"/>
  <c r="AH46" i="1" s="1"/>
  <c r="F36" i="1"/>
  <c r="AH45" i="1" s="1"/>
  <c r="AH47" i="1" s="1"/>
  <c r="L35" i="1"/>
  <c r="L34" i="1"/>
  <c r="L32" i="1"/>
  <c r="L31" i="1"/>
  <c r="L30" i="1"/>
  <c r="L29" i="1"/>
  <c r="L28" i="1"/>
  <c r="L27" i="1"/>
  <c r="L26" i="1"/>
  <c r="L25" i="1"/>
  <c r="L23" i="1"/>
  <c r="L22" i="1"/>
  <c r="L21" i="1"/>
  <c r="L20" i="1"/>
  <c r="L19" i="1"/>
  <c r="L18" i="1"/>
  <c r="L17" i="1"/>
  <c r="L16" i="1"/>
  <c r="L15" i="1"/>
  <c r="L14" i="1"/>
  <c r="L36" i="1" s="1"/>
  <c r="L13" i="1"/>
  <c r="L12" i="1"/>
  <c r="AF11" i="1"/>
  <c r="L11" i="1"/>
  <c r="D8" i="1"/>
  <c r="M7" i="1"/>
  <c r="D7" i="1" s="1"/>
  <c r="G7" i="1"/>
</calcChain>
</file>

<file path=xl/sharedStrings.xml><?xml version="1.0" encoding="utf-8"?>
<sst xmlns="http://schemas.openxmlformats.org/spreadsheetml/2006/main" count="159" uniqueCount="130">
  <si>
    <t>7-F</t>
    <phoneticPr fontId="6"/>
  </si>
  <si>
    <t>旭川市・東神楽町</t>
    <rPh sb="0" eb="3">
      <t>アサヒカワシ</t>
    </rPh>
    <rPh sb="4" eb="8">
      <t>ヒガシカグラチョウ</t>
    </rPh>
    <phoneticPr fontId="6"/>
  </si>
  <si>
    <t>旭川あかり申込書</t>
    <rPh sb="0" eb="2">
      <t>アサヒカワ</t>
    </rPh>
    <rPh sb="5" eb="8">
      <t>モウシコミショ</t>
    </rPh>
    <phoneticPr fontId="6"/>
  </si>
  <si>
    <t>㈱道新サービスセンター</t>
    <phoneticPr fontId="6"/>
  </si>
  <si>
    <t>－</t>
    <phoneticPr fontId="6"/>
  </si>
  <si>
    <t>伝票Ｎｏ.</t>
    <rPh sb="0" eb="2">
      <t>デンピョウ</t>
    </rPh>
    <phoneticPr fontId="6"/>
  </si>
  <si>
    <t>折込日（配布開始日）</t>
    <rPh sb="0" eb="2">
      <t>オリコミ</t>
    </rPh>
    <rPh sb="2" eb="3">
      <t>ヒ</t>
    </rPh>
    <rPh sb="4" eb="6">
      <t>ハイフ</t>
    </rPh>
    <rPh sb="6" eb="9">
      <t>カイシビ</t>
    </rPh>
    <phoneticPr fontId="6"/>
  </si>
  <si>
    <t>広告主名／件名（タイトル・売出し日など）</t>
    <rPh sb="0" eb="3">
      <t>コウコクヌシ</t>
    </rPh>
    <rPh sb="3" eb="4">
      <t>メイ</t>
    </rPh>
    <rPh sb="5" eb="7">
      <t>ケンメイ</t>
    </rPh>
    <rPh sb="13" eb="15">
      <t>ウリダ</t>
    </rPh>
    <rPh sb="16" eb="17">
      <t>ヒ</t>
    </rPh>
    <phoneticPr fontId="6"/>
  </si>
  <si>
    <t>広告主業種</t>
    <rPh sb="0" eb="3">
      <t>コウコクヌシ</t>
    </rPh>
    <rPh sb="3" eb="5">
      <t>ギョウシュ</t>
    </rPh>
    <phoneticPr fontId="6"/>
  </si>
  <si>
    <t>サイズ</t>
    <phoneticPr fontId="6"/>
  </si>
  <si>
    <t>コード</t>
    <phoneticPr fontId="6"/>
  </si>
  <si>
    <t>代理店名</t>
    <rPh sb="0" eb="2">
      <t>ダイリ</t>
    </rPh>
    <rPh sb="2" eb="4">
      <t>テンメイ</t>
    </rPh>
    <phoneticPr fontId="6"/>
  </si>
  <si>
    <t>担当者</t>
    <rPh sb="0" eb="3">
      <t>タントウシャ</t>
    </rPh>
    <phoneticPr fontId="6"/>
  </si>
  <si>
    <t>搬入区分</t>
    <rPh sb="0" eb="2">
      <t>ハンニュウ</t>
    </rPh>
    <rPh sb="2" eb="4">
      <t>クブン</t>
    </rPh>
    <phoneticPr fontId="6"/>
  </si>
  <si>
    <t>申込総枚数（折込+宅配）</t>
    <rPh sb="0" eb="2">
      <t>モウシコミ</t>
    </rPh>
    <rPh sb="2" eb="3">
      <t>ソウ</t>
    </rPh>
    <rPh sb="3" eb="5">
      <t>マイスウ</t>
    </rPh>
    <rPh sb="6" eb="8">
      <t>オリコミ</t>
    </rPh>
    <rPh sb="9" eb="11">
      <t>タクハイ</t>
    </rPh>
    <phoneticPr fontId="6"/>
  </si>
  <si>
    <t>折込枚数計</t>
    <rPh sb="0" eb="2">
      <t>オリコミ</t>
    </rPh>
    <rPh sb="2" eb="4">
      <t>マイスウ</t>
    </rPh>
    <rPh sb="4" eb="5">
      <t>ケイ</t>
    </rPh>
    <phoneticPr fontId="6"/>
  </si>
  <si>
    <t>宅配枚数計</t>
    <rPh sb="0" eb="2">
      <t>タクハイ</t>
    </rPh>
    <rPh sb="2" eb="4">
      <t>マイスウ</t>
    </rPh>
    <rPh sb="4" eb="5">
      <t>ケイ</t>
    </rPh>
    <phoneticPr fontId="6"/>
  </si>
  <si>
    <t>印刷会社</t>
    <rPh sb="0" eb="2">
      <t>インサツ</t>
    </rPh>
    <rPh sb="2" eb="4">
      <t>ガイシャ</t>
    </rPh>
    <phoneticPr fontId="6"/>
  </si>
  <si>
    <t>納品・広告内容に関わる連絡事項</t>
    <rPh sb="0" eb="2">
      <t>ノウヒン</t>
    </rPh>
    <rPh sb="3" eb="7">
      <t>コウコクナイヨウ</t>
    </rPh>
    <rPh sb="8" eb="9">
      <t>カカ</t>
    </rPh>
    <rPh sb="11" eb="15">
      <t>レンラクジコウ</t>
    </rPh>
    <phoneticPr fontId="16"/>
  </si>
  <si>
    <r>
      <t>▼旭川折込広告協同組合</t>
    </r>
    <r>
      <rPr>
        <b/>
        <sz val="10"/>
        <color theme="1"/>
        <rFont val="ＭＳ Ｐゴシック"/>
        <family val="3"/>
        <charset val="128"/>
      </rPr>
      <t>（D地区）</t>
    </r>
    <rPh sb="1" eb="3">
      <t>アサヒカワ</t>
    </rPh>
    <rPh sb="3" eb="5">
      <t>オリコミ</t>
    </rPh>
    <rPh sb="5" eb="7">
      <t>コウコク</t>
    </rPh>
    <rPh sb="7" eb="9">
      <t>キョウドウ</t>
    </rPh>
    <rPh sb="9" eb="11">
      <t>クミアイ</t>
    </rPh>
    <phoneticPr fontId="18"/>
  </si>
  <si>
    <r>
      <t>▼東神楽町</t>
    </r>
    <r>
      <rPr>
        <b/>
        <sz val="10"/>
        <color theme="1"/>
        <rFont val="ＭＳ Ｐゴシック"/>
        <family val="3"/>
        <charset val="128"/>
      </rPr>
      <t>（E地区）</t>
    </r>
    <rPh sb="1" eb="2">
      <t>ヒガシ</t>
    </rPh>
    <rPh sb="2" eb="5">
      <t>カグラチョウ</t>
    </rPh>
    <phoneticPr fontId="18"/>
  </si>
  <si>
    <t>市町村名</t>
    <rPh sb="0" eb="3">
      <t>シチョウソン</t>
    </rPh>
    <rPh sb="3" eb="4">
      <t>ナ</t>
    </rPh>
    <phoneticPr fontId="6"/>
  </si>
  <si>
    <t>コード</t>
    <phoneticPr fontId="16"/>
  </si>
  <si>
    <t>店名</t>
    <rPh sb="0" eb="2">
      <t>テンメイ</t>
    </rPh>
    <phoneticPr fontId="16"/>
  </si>
  <si>
    <t>折込定数</t>
    <rPh sb="0" eb="2">
      <t>オリコミ</t>
    </rPh>
    <rPh sb="2" eb="4">
      <t>テイスウ</t>
    </rPh>
    <phoneticPr fontId="16"/>
  </si>
  <si>
    <t>宅配定数</t>
    <rPh sb="0" eb="2">
      <t>タクハイ</t>
    </rPh>
    <rPh sb="2" eb="4">
      <t>テイスウ</t>
    </rPh>
    <phoneticPr fontId="16"/>
  </si>
  <si>
    <t>EDIコード</t>
  </si>
  <si>
    <t>申込枚数</t>
    <rPh sb="0" eb="2">
      <t>モウシコミ</t>
    </rPh>
    <rPh sb="2" eb="4">
      <t>マイスウ</t>
    </rPh>
    <phoneticPr fontId="6"/>
  </si>
  <si>
    <t>折込枚数</t>
    <rPh sb="0" eb="2">
      <t>オリコミ</t>
    </rPh>
    <rPh sb="2" eb="4">
      <t>マイスウ</t>
    </rPh>
    <phoneticPr fontId="16"/>
  </si>
  <si>
    <t>宅配枚数</t>
    <rPh sb="0" eb="2">
      <t>タクハイ</t>
    </rPh>
    <rPh sb="2" eb="4">
      <t>マイスウ</t>
    </rPh>
    <phoneticPr fontId="16"/>
  </si>
  <si>
    <t>市町村名</t>
    <rPh sb="0" eb="3">
      <t>シチョウソン</t>
    </rPh>
    <rPh sb="3" eb="4">
      <t>メイ</t>
    </rPh>
    <phoneticPr fontId="6"/>
  </si>
  <si>
    <t>店名</t>
    <rPh sb="0" eb="2">
      <t>テンメイ</t>
    </rPh>
    <phoneticPr fontId="6"/>
  </si>
  <si>
    <t>折込定数</t>
    <rPh sb="0" eb="2">
      <t>オリコミ</t>
    </rPh>
    <rPh sb="2" eb="4">
      <t>テイスウ</t>
    </rPh>
    <phoneticPr fontId="6"/>
  </si>
  <si>
    <t>宅配定数</t>
    <rPh sb="0" eb="2">
      <t>タクハイ</t>
    </rPh>
    <rPh sb="2" eb="4">
      <t>テイスウ</t>
    </rPh>
    <phoneticPr fontId="6"/>
  </si>
  <si>
    <t>旭川市</t>
    <rPh sb="0" eb="3">
      <t>アサヒカワシ</t>
    </rPh>
    <phoneticPr fontId="6"/>
  </si>
  <si>
    <t>中央西</t>
  </si>
  <si>
    <t>01204201004</t>
  </si>
  <si>
    <t>○</t>
    <phoneticPr fontId="16"/>
  </si>
  <si>
    <t>I-1</t>
    <phoneticPr fontId="16"/>
  </si>
  <si>
    <t>東神楽町</t>
    <rPh sb="0" eb="1">
      <t>ヒガシ</t>
    </rPh>
    <rPh sb="1" eb="4">
      <t>カグラチョウ</t>
    </rPh>
    <phoneticPr fontId="6"/>
  </si>
  <si>
    <t>東神楽</t>
    <rPh sb="0" eb="3">
      <t>ヒガシカグラ</t>
    </rPh>
    <phoneticPr fontId="6"/>
  </si>
  <si>
    <t>01453201001</t>
  </si>
  <si>
    <t>豊岡</t>
  </si>
  <si>
    <t>01204201005</t>
  </si>
  <si>
    <t>I-2</t>
    <phoneticPr fontId="16"/>
  </si>
  <si>
    <t>※東神楽市街地とひじり野地区のみで、『ななかまど』とともに配布します。</t>
    <rPh sb="1" eb="4">
      <t>ヒガシカグラ</t>
    </rPh>
    <rPh sb="4" eb="7">
      <t>シガイチ</t>
    </rPh>
    <rPh sb="11" eb="12">
      <t>ノ</t>
    </rPh>
    <rPh sb="12" eb="14">
      <t>チク</t>
    </rPh>
    <rPh sb="29" eb="31">
      <t>ハイフ</t>
    </rPh>
    <phoneticPr fontId="16"/>
  </si>
  <si>
    <t>東光西</t>
  </si>
  <si>
    <t>01204201006</t>
  </si>
  <si>
    <t>I-3</t>
    <phoneticPr fontId="16"/>
  </si>
  <si>
    <t>旭町</t>
  </si>
  <si>
    <t>01204201007</t>
  </si>
  <si>
    <t>川上</t>
    <rPh sb="0" eb="2">
      <t>カワカミ</t>
    </rPh>
    <phoneticPr fontId="16"/>
  </si>
  <si>
    <t>大雪</t>
    <rPh sb="1" eb="2">
      <t>ユキ</t>
    </rPh>
    <phoneticPr fontId="6"/>
  </si>
  <si>
    <t>01204201008</t>
  </si>
  <si>
    <t>和田</t>
    <rPh sb="0" eb="2">
      <t>ワダ</t>
    </rPh>
    <phoneticPr fontId="16"/>
  </si>
  <si>
    <t>東８条</t>
    <rPh sb="0" eb="1">
      <t>ヒガシ</t>
    </rPh>
    <rPh sb="2" eb="3">
      <t>ジョウ</t>
    </rPh>
    <phoneticPr fontId="6"/>
  </si>
  <si>
    <t>01204201009</t>
  </si>
  <si>
    <t>M-13</t>
    <phoneticPr fontId="16"/>
  </si>
  <si>
    <t>東部</t>
  </si>
  <si>
    <t>（廃店　中央西・東光西・大雪へ分割統合）</t>
    <rPh sb="1" eb="2">
      <t>ハイ</t>
    </rPh>
    <rPh sb="2" eb="3">
      <t>ミセ</t>
    </rPh>
    <rPh sb="4" eb="6">
      <t>チュウオウ</t>
    </rPh>
    <rPh sb="6" eb="7">
      <t>ニシ</t>
    </rPh>
    <rPh sb="8" eb="10">
      <t>トウコウ</t>
    </rPh>
    <rPh sb="10" eb="11">
      <t>ニシ</t>
    </rPh>
    <rPh sb="12" eb="14">
      <t>タイセツ</t>
    </rPh>
    <rPh sb="15" eb="17">
      <t>ブンカツ</t>
    </rPh>
    <rPh sb="17" eb="19">
      <t>トウゴウ</t>
    </rPh>
    <phoneticPr fontId="16"/>
  </si>
  <si>
    <t>01204201010</t>
  </si>
  <si>
    <t>東部</t>
    <rPh sb="0" eb="2">
      <t>トウブ</t>
    </rPh>
    <phoneticPr fontId="16"/>
  </si>
  <si>
    <t>末広東</t>
  </si>
  <si>
    <t>01204201011</t>
  </si>
  <si>
    <t>高橋</t>
    <rPh sb="0" eb="2">
      <t>タカハシ</t>
    </rPh>
    <phoneticPr fontId="16"/>
  </si>
  <si>
    <t>神楽</t>
  </si>
  <si>
    <t>01204201012</t>
  </si>
  <si>
    <t>N-4</t>
    <phoneticPr fontId="16"/>
  </si>
  <si>
    <t>神居</t>
  </si>
  <si>
    <t>01204201013</t>
  </si>
  <si>
    <t>N-5</t>
  </si>
  <si>
    <t>忠和</t>
  </si>
  <si>
    <t>01204201014</t>
  </si>
  <si>
    <t>N-6</t>
  </si>
  <si>
    <t>近文</t>
  </si>
  <si>
    <t>01204201015</t>
  </si>
  <si>
    <t>奥山</t>
    <rPh sb="0" eb="2">
      <t>オクヤマ</t>
    </rPh>
    <phoneticPr fontId="16"/>
  </si>
  <si>
    <t>住吉</t>
  </si>
  <si>
    <t>01204201016</t>
  </si>
  <si>
    <t>橘</t>
    <rPh sb="0" eb="1">
      <t>タチバナ</t>
    </rPh>
    <phoneticPr fontId="16"/>
  </si>
  <si>
    <t>宅配のみの申込も受け付けております。</t>
    <rPh sb="0" eb="2">
      <t>タクハイ</t>
    </rPh>
    <rPh sb="5" eb="7">
      <t>モウシコ</t>
    </rPh>
    <rPh sb="8" eb="9">
      <t>ウ</t>
    </rPh>
    <rPh sb="10" eb="11">
      <t>ツ</t>
    </rPh>
    <phoneticPr fontId="16"/>
  </si>
  <si>
    <t>東旭川</t>
  </si>
  <si>
    <t>（廃店　豊岡北へ統合）</t>
    <rPh sb="4" eb="6">
      <t>トヨオカ</t>
    </rPh>
    <rPh sb="6" eb="7">
      <t>キタ</t>
    </rPh>
    <phoneticPr fontId="16"/>
  </si>
  <si>
    <t>S-10</t>
    <phoneticPr fontId="16"/>
  </si>
  <si>
    <t>豊岡北</t>
    <rPh sb="2" eb="3">
      <t>キタ</t>
    </rPh>
    <phoneticPr fontId="6"/>
  </si>
  <si>
    <t>01204201018</t>
  </si>
  <si>
    <t>S-11</t>
    <phoneticPr fontId="16"/>
  </si>
  <si>
    <t>永山</t>
  </si>
  <si>
    <t>01204201019</t>
  </si>
  <si>
    <t>大沼</t>
    <rPh sb="0" eb="2">
      <t>オオヌマ</t>
    </rPh>
    <phoneticPr fontId="16"/>
  </si>
  <si>
    <t>末広西</t>
  </si>
  <si>
    <t>01204201020</t>
  </si>
  <si>
    <t>末広西</t>
    <rPh sb="0" eb="2">
      <t>スエヒロ</t>
    </rPh>
    <rPh sb="2" eb="3">
      <t>ニシ</t>
    </rPh>
    <phoneticPr fontId="16"/>
  </si>
  <si>
    <t>永山南</t>
  </si>
  <si>
    <t>01204201021</t>
  </si>
  <si>
    <t>M-12</t>
    <phoneticPr fontId="16"/>
  </si>
  <si>
    <t>東光東</t>
  </si>
  <si>
    <t>01204201022</t>
  </si>
  <si>
    <t>K-7</t>
    <phoneticPr fontId="16"/>
  </si>
  <si>
    <t>東光南</t>
  </si>
  <si>
    <t>01204201023</t>
  </si>
  <si>
    <t>K-8</t>
  </si>
  <si>
    <t>豊岡四条通</t>
    <rPh sb="0" eb="2">
      <t>トヨオカ</t>
    </rPh>
    <rPh sb="2" eb="4">
      <t>ヨジョウ</t>
    </rPh>
    <rPh sb="4" eb="5">
      <t>ドオリ</t>
    </rPh>
    <phoneticPr fontId="6"/>
  </si>
  <si>
    <t>01204201024</t>
  </si>
  <si>
    <t>K-9</t>
  </si>
  <si>
    <t>緑が丘</t>
  </si>
  <si>
    <t>01204201025</t>
  </si>
  <si>
    <t>伊藤</t>
    <rPh sb="0" eb="2">
      <t>イトウ</t>
    </rPh>
    <phoneticPr fontId="16"/>
  </si>
  <si>
    <t>神楽岡</t>
  </si>
  <si>
    <t>（廃店 緑が丘・緑が丘東へ分割統合）</t>
    <phoneticPr fontId="16"/>
  </si>
  <si>
    <t>佐藤</t>
    <rPh sb="0" eb="2">
      <t>サトウ</t>
    </rPh>
    <phoneticPr fontId="16"/>
  </si>
  <si>
    <t>緑が丘東</t>
    <rPh sb="0" eb="1">
      <t>ミドリ</t>
    </rPh>
    <rPh sb="2" eb="3">
      <t>オカ</t>
    </rPh>
    <rPh sb="3" eb="4">
      <t>ヒガシ</t>
    </rPh>
    <phoneticPr fontId="6"/>
  </si>
  <si>
    <t>01204201027</t>
  </si>
  <si>
    <t>掛田</t>
    <rPh sb="0" eb="2">
      <t>カケタ</t>
    </rPh>
    <phoneticPr fontId="16"/>
  </si>
  <si>
    <t>東鷹栖</t>
  </si>
  <si>
    <t>01204201028</t>
  </si>
  <si>
    <t>愛沢</t>
    <rPh sb="0" eb="2">
      <t>アイサワ</t>
    </rPh>
    <phoneticPr fontId="16"/>
  </si>
  <si>
    <t>旭川折込広告協同組合合計</t>
    <rPh sb="0" eb="2">
      <t>アサヒカワ</t>
    </rPh>
    <rPh sb="2" eb="4">
      <t>オリコミ</t>
    </rPh>
    <rPh sb="4" eb="6">
      <t>コウコク</t>
    </rPh>
    <rPh sb="6" eb="8">
      <t>キョウドウ</t>
    </rPh>
    <rPh sb="8" eb="10">
      <t>クミアイ</t>
    </rPh>
    <rPh sb="10" eb="12">
      <t>ゴウケイ</t>
    </rPh>
    <phoneticPr fontId="16"/>
  </si>
  <si>
    <t>1.配布要項：毎週木～金曜日に配布します。</t>
    <phoneticPr fontId="16"/>
  </si>
  <si>
    <t>　年末年始・ゴールデンウィーク・お盆期間など一部例外日があります。詳しくは「北海道新聞ポスティング商品配布日程カレンダー」をご確認ください。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9" eb="51">
      <t>ショウヒン</t>
    </rPh>
    <rPh sb="51" eb="55">
      <t>ハイフニッテイ</t>
    </rPh>
    <rPh sb="63" eb="65">
      <t>カクニン</t>
    </rPh>
    <phoneticPr fontId="3"/>
  </si>
  <si>
    <t>2.注意事項：配布体制が整わない地域や配布禁止世帯、一部商工業・農業世帯などは新聞折込のみのお届けとなります。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6"/>
  </si>
  <si>
    <t>3.料金・締切：配布料金は通常の折込と同様です。</t>
    <rPh sb="2" eb="4">
      <t>リョウキン</t>
    </rPh>
    <rPh sb="5" eb="7">
      <t>シメキリ</t>
    </rPh>
    <rPh sb="8" eb="10">
      <t>ハイフ</t>
    </rPh>
    <rPh sb="10" eb="12">
      <t>リョウキン</t>
    </rPh>
    <rPh sb="13" eb="15">
      <t>ツウジョウ</t>
    </rPh>
    <rPh sb="16" eb="18">
      <t>オリコミ</t>
    </rPh>
    <rPh sb="19" eb="21">
      <t>ドウヨウ</t>
    </rPh>
    <phoneticPr fontId="6"/>
  </si>
  <si>
    <t>申込はポスティング配布開始日（木曜日）4日前午前中、搬入はポスティング配布開始日（木曜日）3日前午前10時半までとなります（日・祝除く）</t>
    <rPh sb="9" eb="11">
      <t>ハイフ</t>
    </rPh>
    <rPh sb="11" eb="13">
      <t>カイシ</t>
    </rPh>
    <rPh sb="13" eb="14">
      <t>ビ</t>
    </rPh>
    <rPh sb="15" eb="18">
      <t>モクヨウビ</t>
    </rPh>
    <rPh sb="26" eb="28">
      <t>ハンニュウ</t>
    </rPh>
    <rPh sb="52" eb="53">
      <t>ジ</t>
    </rPh>
    <rPh sb="53" eb="54">
      <t>ハン</t>
    </rPh>
    <rPh sb="62" eb="63">
      <t>ニチ</t>
    </rPh>
    <rPh sb="64" eb="65">
      <t>シュク</t>
    </rPh>
    <rPh sb="65" eb="66">
      <t>ノゾ</t>
    </rPh>
    <phoneticPr fontId="3"/>
  </si>
  <si>
    <t xml:space="preserve">  　ただし申込締切日が土曜日にあたる場合、1営業日前日の午前中に繰り上がります。</t>
    <rPh sb="14" eb="15">
      <t>ヒ</t>
    </rPh>
    <phoneticPr fontId="16"/>
  </si>
  <si>
    <t>折込定数計</t>
    <rPh sb="0" eb="2">
      <t>オリコミ</t>
    </rPh>
    <rPh sb="2" eb="4">
      <t>テイスウ</t>
    </rPh>
    <rPh sb="4" eb="5">
      <t>ケイ</t>
    </rPh>
    <phoneticPr fontId="6"/>
  </si>
  <si>
    <t>4.市区別表記：市区別表記は販売所の所在地によるもので販売所エリアと行政界は必ずしも一致しておりません。</t>
    <rPh sb="2" eb="4">
      <t>シク</t>
    </rPh>
    <rPh sb="4" eb="5">
      <t>ベツ</t>
    </rPh>
    <rPh sb="5" eb="7">
      <t>ヒョウキ</t>
    </rPh>
    <phoneticPr fontId="6"/>
  </si>
  <si>
    <t>宅配定数計</t>
    <rPh sb="0" eb="2">
      <t>タクハイ</t>
    </rPh>
    <rPh sb="2" eb="4">
      <t>テイスウ</t>
    </rPh>
    <rPh sb="4" eb="5">
      <t>ケイ</t>
    </rPh>
    <phoneticPr fontId="6"/>
  </si>
  <si>
    <t>5.免責事項：悪天候、災害、事故等、やむを得ない事由により折込・宅配ともに遅延・不能となる場合があります。予めご了承ください。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6"/>
  </si>
  <si>
    <t>合計</t>
    <rPh sb="0" eb="1">
      <t>ゴウ</t>
    </rPh>
    <phoneticPr fontId="6"/>
  </si>
  <si>
    <t>6.複合店：店名に(複)と付した販売所は、折込定数に朝日新聞・毎日新聞・日経新聞の枚数を含む複合店です。該当銘柄は販売所によって異なります。銘柄指定はできませんので予めご了承ください。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</si>
</sst>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m&quot;月&quot;d&quot;日&quot;\(aaa\)"/>
    <numFmt numFmtId="178" formatCode="&quot;【旭川あかり】&quot;@"/>
    <numFmt numFmtId="179" formatCode="@\(&quot;複&quot;\)"/>
  </numFmts>
  <fonts count="39">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8"/>
      <name val="ＭＳ Ｐゴシック"/>
      <family val="3"/>
      <charset val="128"/>
    </font>
    <font>
      <b/>
      <sz val="12"/>
      <color theme="1"/>
      <name val="ＭＳ Ｐゴシック"/>
      <family val="3"/>
      <charset val="128"/>
    </font>
    <font>
      <sz val="6"/>
      <name val="Osaka"/>
      <family val="3"/>
      <charset val="128"/>
    </font>
    <font>
      <sz val="12"/>
      <color theme="1"/>
      <name val="ＭＳ Ｐゴシック"/>
      <family val="3"/>
      <charset val="128"/>
    </font>
    <font>
      <b/>
      <sz val="12"/>
      <name val="ＭＳ Ｐゴシック"/>
      <family val="3"/>
      <charset val="128"/>
    </font>
    <font>
      <sz val="12"/>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sz val="8.5"/>
      <name val="ＭＳ Ｐゴシック"/>
      <family val="3"/>
      <charset val="128"/>
    </font>
    <font>
      <b/>
      <sz val="16"/>
      <name val="ＭＳ Ｐゴシック"/>
      <family val="3"/>
      <charset val="128"/>
    </font>
    <font>
      <b/>
      <sz val="14"/>
      <name val="ＭＳ Ｐゴシック"/>
      <family val="3"/>
      <charset val="128"/>
    </font>
    <font>
      <sz val="6"/>
      <name val="ＭＳ Ｐゴシック"/>
      <family val="3"/>
      <charset val="128"/>
    </font>
    <font>
      <sz val="12"/>
      <name val="ＭＳ Ｐ明朝"/>
      <family val="1"/>
      <charset val="128"/>
    </font>
    <font>
      <sz val="16"/>
      <name val="ＭＳ Ｐゴシック"/>
      <family val="3"/>
      <charset val="128"/>
    </font>
    <font>
      <sz val="10"/>
      <color theme="1"/>
      <name val="ＭＳ Ｐゴシック"/>
      <family val="3"/>
      <charset val="128"/>
    </font>
    <font>
      <b/>
      <sz val="10"/>
      <color theme="1"/>
      <name val="ＭＳ Ｐゴシック"/>
      <family val="3"/>
      <charset val="128"/>
    </font>
    <font>
      <sz val="9"/>
      <color theme="0"/>
      <name val="ＭＳ Ｐゴシック"/>
      <family val="3"/>
      <charset val="128"/>
    </font>
    <font>
      <sz val="10"/>
      <name val="Eras Light ITC"/>
      <family val="2"/>
    </font>
    <font>
      <sz val="10"/>
      <name val="ＭＳ Ｐ明朝"/>
      <family val="1"/>
      <charset val="128"/>
    </font>
    <font>
      <sz val="11"/>
      <name val="Eras Light ITC"/>
      <family val="2"/>
    </font>
    <font>
      <sz val="8"/>
      <color theme="0"/>
      <name val="ＭＳ Ｐゴシック"/>
      <family val="3"/>
      <charset val="128"/>
    </font>
    <font>
      <sz val="9"/>
      <name val="ＭＳ Ｐ明朝"/>
      <family val="1"/>
      <charset val="128"/>
    </font>
    <font>
      <sz val="8"/>
      <name val="Eras Light ITC"/>
      <family val="2"/>
    </font>
    <font>
      <sz val="8"/>
      <name val="ＭＳ Ｐ明朝"/>
      <family val="1"/>
      <charset val="128"/>
    </font>
    <font>
      <sz val="8"/>
      <name val="ＭＳ Ｐゴシック"/>
      <family val="2"/>
      <charset val="128"/>
    </font>
    <font>
      <b/>
      <u val="double"/>
      <sz val="14"/>
      <name val="ＭＳ Ｐゴシック"/>
      <family val="3"/>
      <charset val="128"/>
    </font>
    <font>
      <sz val="8"/>
      <name val="ＤＦ特太ゴシック体"/>
      <family val="3"/>
      <charset val="128"/>
    </font>
    <font>
      <b/>
      <sz val="10"/>
      <name val="ＭＳ Ｐゴシック"/>
      <family val="3"/>
      <charset val="128"/>
    </font>
    <font>
      <u val="double"/>
      <sz val="14"/>
      <name val="ＭＳ Ｐゴシック"/>
      <family val="3"/>
      <charset val="128"/>
    </font>
    <font>
      <sz val="10"/>
      <color rgb="FF0070C0"/>
      <name val="ＭＳ Ｐゴシック"/>
      <family val="3"/>
      <charset val="128"/>
    </font>
    <font>
      <sz val="11"/>
      <color rgb="FF0070C0"/>
      <name val="ＭＳ Ｐゴシック"/>
      <family val="3"/>
      <charset val="128"/>
    </font>
    <font>
      <sz val="11"/>
      <color rgb="FFFF0000"/>
      <name val="ＭＳ Ｐゴシック"/>
      <family val="3"/>
      <charset val="128"/>
    </font>
    <font>
      <sz val="8.5"/>
      <color theme="1"/>
      <name val="ＭＳ Ｐゴシック"/>
      <family val="3"/>
      <charset val="128"/>
    </font>
    <font>
      <sz val="11"/>
      <name val="ＭＳ Ｐ明朝"/>
      <family val="1"/>
      <charset val="128"/>
    </font>
  </fonts>
  <fills count="4">
    <fill>
      <patternFill patternType="none"/>
    </fill>
    <fill>
      <patternFill patternType="gray125"/>
    </fill>
    <fill>
      <patternFill patternType="solid">
        <fgColor theme="1"/>
        <bgColor indexed="64"/>
      </patternFill>
    </fill>
    <fill>
      <patternFill patternType="solid">
        <fgColor theme="0" tint="-0.499984740745262"/>
        <bgColor indexed="64"/>
      </patternFill>
    </fill>
  </fills>
  <borders count="9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double">
        <color indexed="64"/>
      </right>
      <top style="double">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1" fillId="0" borderId="0"/>
    <xf numFmtId="0" fontId="1" fillId="0" borderId="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cellStyleXfs>
  <cellXfs count="213">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1" fillId="0" borderId="0" xfId="1" applyAlignment="1">
      <alignment vertical="center"/>
    </xf>
    <xf numFmtId="0" fontId="5"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8" fillId="0" borderId="1" xfId="1" applyFont="1" applyBorder="1" applyAlignment="1">
      <alignment vertical="center"/>
    </xf>
    <xf numFmtId="0" fontId="9" fillId="0" borderId="3" xfId="1" applyFont="1" applyBorder="1" applyAlignment="1">
      <alignment vertical="center"/>
    </xf>
    <xf numFmtId="0" fontId="9" fillId="0" borderId="2" xfId="1" applyFont="1" applyBorder="1" applyAlignment="1">
      <alignment vertical="center"/>
    </xf>
    <xf numFmtId="0" fontId="10" fillId="0" borderId="4" xfId="1" applyFont="1" applyBorder="1" applyAlignment="1">
      <alignment vertical="center"/>
    </xf>
    <xf numFmtId="55" fontId="2" fillId="0" borderId="0" xfId="1" applyNumberFormat="1" applyFont="1" applyAlignment="1">
      <alignment vertical="center"/>
    </xf>
    <xf numFmtId="176" fontId="2" fillId="0" borderId="0" xfId="1" applyNumberFormat="1" applyFont="1" applyAlignment="1">
      <alignment horizontal="center" vertical="center" shrinkToFit="1"/>
    </xf>
    <xf numFmtId="0" fontId="8" fillId="0" borderId="0" xfId="1" applyFont="1" applyAlignment="1">
      <alignment vertical="center"/>
    </xf>
    <xf numFmtId="31" fontId="11" fillId="0" borderId="0" xfId="1" applyNumberFormat="1" applyFont="1" applyAlignment="1">
      <alignment vertical="center"/>
    </xf>
    <xf numFmtId="49" fontId="11" fillId="0" borderId="0" xfId="1" applyNumberFormat="1" applyFont="1" applyAlignment="1">
      <alignment vertical="center"/>
    </xf>
    <xf numFmtId="0" fontId="9" fillId="0" borderId="0" xfId="1" applyFont="1" applyAlignment="1">
      <alignment vertical="center"/>
    </xf>
    <xf numFmtId="0" fontId="1" fillId="0" borderId="0" xfId="1" applyAlignment="1">
      <alignment horizontal="center" vertical="center"/>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vertical="center"/>
      <protection locked="0"/>
    </xf>
    <xf numFmtId="0" fontId="12" fillId="0" borderId="0" xfId="1" applyFont="1" applyAlignment="1">
      <alignment vertical="center"/>
    </xf>
    <xf numFmtId="0" fontId="4" fillId="0" borderId="5" xfId="1" applyFont="1" applyBorder="1" applyAlignment="1">
      <alignment vertical="center"/>
    </xf>
    <xf numFmtId="0" fontId="13" fillId="0" borderId="6" xfId="1" applyFont="1" applyBorder="1" applyAlignment="1">
      <alignment vertical="center"/>
    </xf>
    <xf numFmtId="0" fontId="13" fillId="0" borderId="7" xfId="1" applyFont="1" applyBorder="1" applyAlignment="1">
      <alignment vertical="center"/>
    </xf>
    <xf numFmtId="0" fontId="13" fillId="0" borderId="8" xfId="1" applyFont="1" applyBorder="1" applyAlignment="1">
      <alignment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13" fillId="0" borderId="15" xfId="1" applyFont="1" applyBorder="1" applyAlignment="1">
      <alignment horizontal="center" vertical="center"/>
    </xf>
    <xf numFmtId="0" fontId="13" fillId="0" borderId="16"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2" fillId="0" borderId="8" xfId="1" applyFont="1" applyBorder="1" applyAlignment="1">
      <alignment vertical="center"/>
    </xf>
    <xf numFmtId="177" fontId="14" fillId="0" borderId="17" xfId="2" applyNumberFormat="1" applyFont="1" applyBorder="1" applyAlignment="1" applyProtection="1">
      <alignment horizontal="center" vertical="center" shrinkToFit="1"/>
      <protection locked="0"/>
    </xf>
    <xf numFmtId="177" fontId="14" fillId="0" borderId="18" xfId="2" applyNumberFormat="1" applyFont="1" applyBorder="1" applyAlignment="1" applyProtection="1">
      <alignment horizontal="center" vertical="center" shrinkToFit="1"/>
      <protection locked="0"/>
    </xf>
    <xf numFmtId="178" fontId="15" fillId="0" borderId="19" xfId="2" applyNumberFormat="1" applyFont="1" applyBorder="1" applyAlignment="1" applyProtection="1">
      <alignment vertical="center" shrinkToFit="1"/>
      <protection locked="0"/>
    </xf>
    <xf numFmtId="178" fontId="15" fillId="0" borderId="20" xfId="2" applyNumberFormat="1" applyFont="1" applyBorder="1" applyAlignment="1" applyProtection="1">
      <alignment horizontal="left" vertical="center" shrinkToFit="1"/>
      <protection locked="0"/>
    </xf>
    <xf numFmtId="178" fontId="15" fillId="0" borderId="21" xfId="2" applyNumberFormat="1" applyFont="1" applyBorder="1" applyAlignment="1" applyProtection="1">
      <alignment horizontal="left" vertical="center" shrinkToFit="1"/>
      <protection locked="0"/>
    </xf>
    <xf numFmtId="0" fontId="11" fillId="0" borderId="22" xfId="2" applyFont="1" applyBorder="1" applyAlignment="1" applyProtection="1">
      <alignment horizontal="center" vertical="center" shrinkToFit="1"/>
      <protection locked="0"/>
    </xf>
    <xf numFmtId="0" fontId="11" fillId="0" borderId="20" xfId="2" applyFont="1" applyBorder="1" applyAlignment="1" applyProtection="1">
      <alignment horizontal="center" vertical="center" shrinkToFit="1"/>
      <protection locked="0"/>
    </xf>
    <xf numFmtId="0" fontId="15" fillId="0" borderId="19" xfId="2" applyFont="1" applyBorder="1" applyAlignment="1" applyProtection="1">
      <alignment horizontal="center" vertical="center" shrinkToFit="1"/>
      <protection locked="0"/>
    </xf>
    <xf numFmtId="0" fontId="15" fillId="0" borderId="20" xfId="2" applyFont="1" applyBorder="1" applyAlignment="1" applyProtection="1">
      <alignment horizontal="center" vertical="center" shrinkToFit="1"/>
      <protection locked="0"/>
    </xf>
    <xf numFmtId="0" fontId="15" fillId="0" borderId="23" xfId="2" applyFont="1" applyBorder="1" applyAlignment="1" applyProtection="1">
      <alignment horizontal="center" vertical="center" shrinkToFit="1"/>
      <protection locked="0"/>
    </xf>
    <xf numFmtId="0" fontId="9" fillId="0" borderId="24" xfId="2" applyFont="1" applyBorder="1" applyAlignment="1" applyProtection="1">
      <alignment horizontal="center" vertical="center"/>
      <protection locked="0"/>
    </xf>
    <xf numFmtId="0" fontId="9" fillId="0" borderId="25" xfId="2" applyFont="1" applyBorder="1" applyAlignment="1" applyProtection="1">
      <alignment horizontal="center" vertical="center"/>
      <protection locked="0"/>
    </xf>
    <xf numFmtId="0" fontId="1" fillId="0" borderId="25" xfId="2" applyBorder="1" applyAlignment="1" applyProtection="1">
      <alignment horizontal="center" vertical="center" shrinkToFit="1"/>
      <protection locked="0"/>
    </xf>
    <xf numFmtId="0" fontId="1" fillId="0" borderId="26" xfId="2" applyBorder="1" applyAlignment="1" applyProtection="1">
      <alignment horizontal="center" vertical="center" shrinkToFit="1"/>
      <protection locked="0"/>
    </xf>
    <xf numFmtId="0" fontId="4" fillId="0" borderId="8" xfId="1" applyFont="1" applyBorder="1" applyAlignment="1">
      <alignment vertical="center"/>
    </xf>
    <xf numFmtId="0" fontId="13" fillId="0" borderId="9" xfId="2" applyFont="1" applyBorder="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0" fontId="13" fillId="0" borderId="27" xfId="1" applyFont="1" applyBorder="1" applyAlignment="1">
      <alignment horizontal="center" vertical="center"/>
    </xf>
    <xf numFmtId="0" fontId="13" fillId="0" borderId="28" xfId="1" applyFont="1" applyBorder="1" applyAlignment="1">
      <alignment horizontal="center" vertical="center"/>
    </xf>
    <xf numFmtId="0" fontId="13" fillId="0" borderId="29" xfId="1" applyFont="1" applyBorder="1" applyAlignment="1">
      <alignment horizontal="center" vertical="center"/>
    </xf>
    <xf numFmtId="0" fontId="13" fillId="0" borderId="30" xfId="1" applyFont="1" applyBorder="1" applyAlignment="1">
      <alignment horizontal="center" vertical="center"/>
    </xf>
    <xf numFmtId="0" fontId="13" fillId="0" borderId="31" xfId="1" applyFont="1" applyBorder="1" applyAlignment="1">
      <alignment horizontal="center" vertical="center"/>
    </xf>
    <xf numFmtId="0" fontId="13" fillId="0" borderId="32" xfId="1" applyFont="1" applyBorder="1" applyAlignment="1">
      <alignment vertical="center"/>
    </xf>
    <xf numFmtId="0" fontId="13" fillId="0" borderId="33" xfId="1" applyFont="1" applyBorder="1" applyAlignment="1">
      <alignment horizontal="center" vertical="center"/>
    </xf>
    <xf numFmtId="0" fontId="13" fillId="0" borderId="34" xfId="1" applyFont="1" applyBorder="1" applyAlignment="1">
      <alignment horizontal="center" vertical="center"/>
    </xf>
    <xf numFmtId="0" fontId="13" fillId="0" borderId="35" xfId="1" applyFont="1" applyBorder="1" applyAlignment="1">
      <alignment horizontal="center" vertical="center"/>
    </xf>
    <xf numFmtId="0" fontId="17" fillId="0" borderId="6" xfId="1" applyFont="1" applyBorder="1" applyAlignment="1">
      <alignment horizontal="center" vertical="center"/>
    </xf>
    <xf numFmtId="0" fontId="17" fillId="0" borderId="7" xfId="1" applyFont="1" applyBorder="1" applyAlignment="1">
      <alignment horizontal="center" vertical="center"/>
    </xf>
    <xf numFmtId="38" fontId="14" fillId="0" borderId="19" xfId="3" applyFont="1" applyBorder="1" applyAlignment="1" applyProtection="1">
      <alignment vertical="center"/>
      <protection locked="0"/>
    </xf>
    <xf numFmtId="38" fontId="14" fillId="0" borderId="20" xfId="3" applyFont="1" applyBorder="1" applyAlignment="1" applyProtection="1">
      <alignment vertical="center"/>
      <protection locked="0"/>
    </xf>
    <xf numFmtId="38" fontId="14" fillId="0" borderId="36" xfId="3" applyFont="1" applyBorder="1" applyAlignment="1" applyProtection="1">
      <alignment vertical="center"/>
      <protection locked="0"/>
    </xf>
    <xf numFmtId="38" fontId="14" fillId="0" borderId="37" xfId="3" applyFont="1" applyBorder="1" applyAlignment="1" applyProtection="1">
      <alignment vertical="center"/>
      <protection locked="0"/>
    </xf>
    <xf numFmtId="38" fontId="14" fillId="0" borderId="38" xfId="3" applyFont="1" applyBorder="1" applyAlignment="1" applyProtection="1">
      <alignment vertical="center"/>
      <protection locked="0"/>
    </xf>
    <xf numFmtId="38" fontId="18" fillId="0" borderId="0" xfId="3" applyFont="1" applyAlignment="1">
      <alignment vertical="center"/>
    </xf>
    <xf numFmtId="38" fontId="18" fillId="0" borderId="32" xfId="1" applyNumberFormat="1" applyFont="1" applyBorder="1" applyAlignment="1">
      <alignment vertical="center"/>
    </xf>
    <xf numFmtId="0" fontId="2" fillId="0" borderId="19" xfId="2" applyFont="1" applyBorder="1" applyAlignment="1" applyProtection="1">
      <alignment horizontal="center" vertical="center" shrinkToFit="1"/>
      <protection locked="0"/>
    </xf>
    <xf numFmtId="0" fontId="2" fillId="0" borderId="20" xfId="2" applyFont="1" applyBorder="1" applyAlignment="1" applyProtection="1">
      <alignment horizontal="center" vertical="center" shrinkToFit="1"/>
      <protection locked="0"/>
    </xf>
    <xf numFmtId="0" fontId="11" fillId="0" borderId="39" xfId="2" applyFont="1" applyBorder="1" applyAlignment="1" applyProtection="1">
      <alignment horizontal="center" vertical="center" shrinkToFit="1"/>
      <protection locked="0"/>
    </xf>
    <xf numFmtId="0" fontId="11" fillId="0" borderId="36" xfId="2" applyFont="1" applyBorder="1" applyAlignment="1" applyProtection="1">
      <alignment horizontal="center" vertical="center" shrinkToFit="1"/>
      <protection locked="0"/>
    </xf>
    <xf numFmtId="0" fontId="17" fillId="0" borderId="0" xfId="1" applyFont="1" applyAlignment="1">
      <alignment vertical="center"/>
    </xf>
    <xf numFmtId="38" fontId="4" fillId="0" borderId="0" xfId="3" applyFont="1">
      <alignment vertical="center"/>
    </xf>
    <xf numFmtId="38" fontId="18" fillId="0" borderId="0" xfId="3" applyFont="1">
      <alignment vertical="center"/>
    </xf>
    <xf numFmtId="38" fontId="18" fillId="0" borderId="0" xfId="1" applyNumberFormat="1" applyFont="1" applyAlignment="1">
      <alignment vertical="center"/>
    </xf>
    <xf numFmtId="0" fontId="18" fillId="0" borderId="0" xfId="1" applyFont="1" applyAlignment="1">
      <alignment vertical="center"/>
    </xf>
    <xf numFmtId="0" fontId="11" fillId="0" borderId="0" xfId="1" applyFont="1" applyAlignment="1">
      <alignment vertical="center"/>
    </xf>
    <xf numFmtId="0" fontId="19" fillId="0" borderId="0" xfId="1" applyFont="1" applyAlignment="1">
      <alignment vertical="center"/>
    </xf>
    <xf numFmtId="38" fontId="11" fillId="0" borderId="0" xfId="1" applyNumberFormat="1" applyFont="1" applyAlignment="1">
      <alignment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vertical="center"/>
    </xf>
    <xf numFmtId="0" fontId="4" fillId="0" borderId="44"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4" fillId="0" borderId="45" xfId="1" applyFont="1" applyBorder="1" applyAlignment="1">
      <alignment horizontal="center" vertical="center"/>
    </xf>
    <xf numFmtId="0" fontId="4" fillId="0" borderId="43" xfId="1" applyFont="1" applyBorder="1" applyAlignment="1">
      <alignment vertical="center"/>
    </xf>
    <xf numFmtId="0" fontId="4" fillId="0" borderId="46" xfId="1" applyFont="1" applyBorder="1" applyAlignment="1">
      <alignment horizontal="center" vertical="center"/>
    </xf>
    <xf numFmtId="0" fontId="4" fillId="0" borderId="47" xfId="1" applyFont="1" applyBorder="1" applyAlignment="1">
      <alignment vertical="center"/>
    </xf>
    <xf numFmtId="0" fontId="4" fillId="0" borderId="48" xfId="1" applyFont="1" applyBorder="1" applyAlignment="1">
      <alignment horizontal="center" vertical="center"/>
    </xf>
    <xf numFmtId="0" fontId="21" fillId="2" borderId="49" xfId="1" applyFont="1" applyFill="1" applyBorder="1" applyAlignment="1">
      <alignment horizontal="center" vertical="center" shrinkToFit="1"/>
    </xf>
    <xf numFmtId="0" fontId="21" fillId="2" borderId="50" xfId="1" applyFont="1" applyFill="1" applyBorder="1" applyAlignment="1">
      <alignment horizontal="center" vertical="center" shrinkToFit="1"/>
    </xf>
    <xf numFmtId="0" fontId="22" fillId="0" borderId="51" xfId="1" applyFont="1" applyBorder="1" applyAlignment="1">
      <alignment horizontal="center" vertical="center"/>
    </xf>
    <xf numFmtId="0" fontId="22" fillId="0" borderId="52" xfId="1" applyFont="1" applyBorder="1" applyAlignment="1">
      <alignment horizontal="center" vertical="center"/>
    </xf>
    <xf numFmtId="179" fontId="11" fillId="0" borderId="53" xfId="2" applyNumberFormat="1" applyFont="1" applyBorder="1" applyAlignment="1">
      <alignment vertical="center" shrinkToFit="1"/>
    </xf>
    <xf numFmtId="38" fontId="23" fillId="0" borderId="54" xfId="4" applyFont="1" applyBorder="1" applyAlignment="1">
      <alignment vertical="center"/>
    </xf>
    <xf numFmtId="38" fontId="2" fillId="0" borderId="55" xfId="3" applyFont="1" applyBorder="1">
      <alignment vertical="center"/>
    </xf>
    <xf numFmtId="38" fontId="11" fillId="0" borderId="52" xfId="3" applyFont="1" applyBorder="1">
      <alignment vertical="center"/>
    </xf>
    <xf numFmtId="38" fontId="8" fillId="0" borderId="56" xfId="3" applyFont="1" applyBorder="1">
      <alignment vertical="center"/>
    </xf>
    <xf numFmtId="38" fontId="9" fillId="0" borderId="55" xfId="3" applyFont="1" applyBorder="1" applyProtection="1">
      <alignment vertical="center"/>
      <protection locked="0"/>
    </xf>
    <xf numFmtId="38" fontId="9" fillId="0" borderId="57" xfId="3" applyFont="1" applyBorder="1" applyProtection="1">
      <alignment vertical="center"/>
      <protection locked="0"/>
    </xf>
    <xf numFmtId="0" fontId="21" fillId="0" borderId="0" xfId="1" applyFont="1" applyAlignment="1" applyProtection="1">
      <alignment horizontal="center" vertical="center" shrinkToFit="1"/>
      <protection hidden="1"/>
    </xf>
    <xf numFmtId="38" fontId="9" fillId="0" borderId="0" xfId="3" applyFont="1">
      <alignment vertical="center"/>
    </xf>
    <xf numFmtId="0" fontId="21" fillId="2" borderId="58" xfId="1" applyFont="1" applyFill="1" applyBorder="1" applyAlignment="1">
      <alignment horizontal="center" vertical="center" shrinkToFit="1"/>
    </xf>
    <xf numFmtId="0" fontId="21" fillId="2" borderId="59" xfId="1" applyFont="1" applyFill="1" applyBorder="1" applyAlignment="1">
      <alignment horizontal="center" vertical="center" shrinkToFit="1"/>
    </xf>
    <xf numFmtId="0" fontId="24" fillId="0" borderId="60" xfId="1" applyFont="1" applyBorder="1" applyAlignment="1">
      <alignment horizontal="center" vertical="center"/>
    </xf>
    <xf numFmtId="0" fontId="24" fillId="0" borderId="59" xfId="1" applyFont="1" applyBorder="1" applyAlignment="1">
      <alignment horizontal="center" vertical="center"/>
    </xf>
    <xf numFmtId="179" fontId="11" fillId="0" borderId="61" xfId="2" applyNumberFormat="1" applyFont="1" applyBorder="1" applyAlignment="1">
      <alignment vertical="center" shrinkToFit="1"/>
    </xf>
    <xf numFmtId="38" fontId="23" fillId="0" borderId="62" xfId="4" applyFont="1" applyBorder="1" applyAlignment="1">
      <alignment vertical="center"/>
    </xf>
    <xf numFmtId="38" fontId="11" fillId="0" borderId="63" xfId="3" applyFont="1" applyBorder="1">
      <alignment vertical="center"/>
    </xf>
    <xf numFmtId="38" fontId="11" fillId="0" borderId="64" xfId="3" applyFont="1" applyBorder="1">
      <alignment vertical="center"/>
    </xf>
    <xf numFmtId="38" fontId="8" fillId="0" borderId="63" xfId="3" applyFont="1" applyBorder="1">
      <alignment vertical="center"/>
    </xf>
    <xf numFmtId="38" fontId="9" fillId="0" borderId="63" xfId="3" applyFont="1" applyBorder="1" applyProtection="1">
      <alignment vertical="center"/>
      <protection locked="0"/>
    </xf>
    <xf numFmtId="38" fontId="9" fillId="0" borderId="65" xfId="3" applyFont="1" applyBorder="1" applyProtection="1">
      <alignment vertical="center"/>
      <protection locked="0"/>
    </xf>
    <xf numFmtId="0" fontId="25" fillId="0" borderId="0" xfId="1" applyFont="1" applyAlignment="1" applyProtection="1">
      <alignment horizontal="center" vertical="center" shrinkToFit="1"/>
      <protection hidden="1"/>
    </xf>
    <xf numFmtId="0" fontId="21" fillId="2" borderId="66" xfId="1" applyFont="1" applyFill="1" applyBorder="1" applyAlignment="1">
      <alignment horizontal="center" vertical="center" shrinkToFit="1"/>
    </xf>
    <xf numFmtId="0" fontId="21" fillId="2" borderId="67" xfId="1" applyFont="1" applyFill="1" applyBorder="1" applyAlignment="1">
      <alignment horizontal="center" vertical="center" shrinkToFit="1"/>
    </xf>
    <xf numFmtId="0" fontId="22" fillId="0" borderId="6" xfId="1" applyFont="1" applyBorder="1" applyAlignment="1">
      <alignment horizontal="center" vertical="center"/>
    </xf>
    <xf numFmtId="0" fontId="22" fillId="0" borderId="7" xfId="1" applyFont="1" applyBorder="1" applyAlignment="1">
      <alignment horizontal="center" vertical="center"/>
    </xf>
    <xf numFmtId="179" fontId="11" fillId="0" borderId="68" xfId="2" applyNumberFormat="1" applyFont="1" applyBorder="1" applyAlignment="1">
      <alignment vertical="center" shrinkToFit="1"/>
    </xf>
    <xf numFmtId="38" fontId="2" fillId="0" borderId="69" xfId="3" applyFont="1" applyBorder="1">
      <alignment vertical="center"/>
    </xf>
    <xf numFmtId="38" fontId="11" fillId="0" borderId="7" xfId="3" applyFont="1" applyBorder="1">
      <alignment vertical="center"/>
    </xf>
    <xf numFmtId="38" fontId="8" fillId="0" borderId="70" xfId="3" applyFont="1" applyBorder="1">
      <alignment vertical="center"/>
    </xf>
    <xf numFmtId="38" fontId="9" fillId="0" borderId="69" xfId="3" applyFont="1" applyBorder="1" applyProtection="1">
      <alignment vertical="center"/>
      <protection locked="0"/>
    </xf>
    <xf numFmtId="38" fontId="9" fillId="0" borderId="71" xfId="3" applyFont="1" applyBorder="1" applyProtection="1">
      <alignment vertical="center"/>
      <protection locked="0"/>
    </xf>
    <xf numFmtId="0" fontId="24" fillId="0" borderId="0" xfId="1" applyFont="1" applyAlignment="1">
      <alignment vertical="center"/>
    </xf>
    <xf numFmtId="38" fontId="23" fillId="0" borderId="0" xfId="3" applyFont="1">
      <alignment vertical="center"/>
    </xf>
    <xf numFmtId="38" fontId="11" fillId="0" borderId="0" xfId="3" applyFont="1">
      <alignment vertical="center"/>
    </xf>
    <xf numFmtId="0" fontId="22" fillId="3" borderId="6" xfId="1" applyFont="1" applyFill="1" applyBorder="1" applyAlignment="1">
      <alignment horizontal="center" vertical="center"/>
    </xf>
    <xf numFmtId="0" fontId="22" fillId="3" borderId="7" xfId="1" applyFont="1" applyFill="1" applyBorder="1" applyAlignment="1">
      <alignment horizontal="center" vertical="center"/>
    </xf>
    <xf numFmtId="0" fontId="11" fillId="3" borderId="68" xfId="2" applyFont="1" applyFill="1" applyBorder="1" applyAlignment="1">
      <alignment vertical="center" shrinkToFit="1"/>
    </xf>
    <xf numFmtId="38" fontId="26" fillId="3" borderId="7" xfId="4" applyFont="1" applyFill="1" applyBorder="1" applyAlignment="1">
      <alignment horizontal="center" vertical="center" shrinkToFit="1"/>
    </xf>
    <xf numFmtId="38" fontId="26" fillId="3" borderId="8" xfId="4" applyFont="1" applyFill="1" applyBorder="1" applyAlignment="1">
      <alignment horizontal="center" vertical="center" shrinkToFit="1"/>
    </xf>
    <xf numFmtId="0" fontId="27" fillId="0" borderId="0" xfId="1" applyFont="1" applyAlignment="1">
      <alignment vertical="center"/>
    </xf>
    <xf numFmtId="38" fontId="28" fillId="0" borderId="0" xfId="3" applyFont="1">
      <alignment vertical="center"/>
    </xf>
    <xf numFmtId="38" fontId="9" fillId="0" borderId="72" xfId="3" applyFont="1" applyBorder="1" applyProtection="1">
      <alignment vertical="center"/>
      <protection locked="0"/>
    </xf>
    <xf numFmtId="0" fontId="29" fillId="0" borderId="0" xfId="1" applyFont="1" applyAlignment="1">
      <alignment vertical="center"/>
    </xf>
    <xf numFmtId="0" fontId="22" fillId="0" borderId="73" xfId="1" applyFont="1" applyBorder="1" applyAlignment="1">
      <alignment horizontal="center" vertical="center"/>
    </xf>
    <xf numFmtId="0" fontId="22" fillId="0" borderId="28" xfId="1" applyFont="1" applyBorder="1" applyAlignment="1">
      <alignment horizontal="center" vertical="center"/>
    </xf>
    <xf numFmtId="38" fontId="2" fillId="0" borderId="74" xfId="3" applyFont="1" applyBorder="1">
      <alignment vertical="center"/>
    </xf>
    <xf numFmtId="38" fontId="11" fillId="0" borderId="28" xfId="3" applyFont="1" applyBorder="1">
      <alignment vertical="center"/>
    </xf>
    <xf numFmtId="38" fontId="8" fillId="0" borderId="75" xfId="3" applyFont="1" applyBorder="1">
      <alignment vertical="center"/>
    </xf>
    <xf numFmtId="38" fontId="9" fillId="0" borderId="74" xfId="3" applyFont="1" applyBorder="1" applyProtection="1">
      <alignment vertical="center"/>
      <protection locked="0"/>
    </xf>
    <xf numFmtId="179" fontId="4" fillId="0" borderId="0" xfId="1" applyNumberFormat="1" applyFont="1" applyAlignment="1">
      <alignment vertical="center"/>
    </xf>
    <xf numFmtId="0" fontId="30" fillId="0" borderId="0" xfId="1" applyFont="1" applyAlignment="1">
      <alignment horizontal="centerContinuous" vertical="center"/>
    </xf>
    <xf numFmtId="0" fontId="4" fillId="0" borderId="0" xfId="1" applyFont="1" applyAlignment="1">
      <alignment horizontal="centerContinuous" vertical="center"/>
    </xf>
    <xf numFmtId="0" fontId="27" fillId="0" borderId="0" xfId="1" applyFont="1" applyAlignment="1">
      <alignment horizontal="centerContinuous" vertical="center"/>
    </xf>
    <xf numFmtId="38" fontId="28" fillId="0" borderId="0" xfId="3" applyFont="1" applyAlignment="1">
      <alignment horizontal="centerContinuous" vertical="center"/>
    </xf>
    <xf numFmtId="38" fontId="4" fillId="0" borderId="0" xfId="3" applyFont="1" applyAlignment="1">
      <alignment horizontal="centerContinuous" vertical="center"/>
    </xf>
    <xf numFmtId="179" fontId="11" fillId="3" borderId="68" xfId="2" applyNumberFormat="1" applyFont="1" applyFill="1" applyBorder="1" applyAlignment="1">
      <alignment vertical="center" shrinkToFit="1"/>
    </xf>
    <xf numFmtId="38" fontId="26" fillId="3" borderId="7" xfId="3" applyFont="1" applyFill="1" applyBorder="1" applyAlignment="1">
      <alignment horizontal="center" vertical="center"/>
    </xf>
    <xf numFmtId="38" fontId="26" fillId="3" borderId="8" xfId="3" applyFont="1" applyFill="1" applyBorder="1" applyAlignment="1">
      <alignment horizontal="center" vertical="center"/>
    </xf>
    <xf numFmtId="0" fontId="11" fillId="0" borderId="68" xfId="2" applyFont="1" applyBorder="1" applyAlignment="1">
      <alignment vertical="center" shrinkToFit="1"/>
    </xf>
    <xf numFmtId="0" fontId="22" fillId="0" borderId="68" xfId="1" applyFont="1" applyBorder="1" applyAlignment="1">
      <alignment horizontal="center" vertical="center"/>
    </xf>
    <xf numFmtId="38" fontId="2" fillId="0" borderId="18" xfId="3" applyFont="1" applyBorder="1">
      <alignment vertical="center"/>
    </xf>
    <xf numFmtId="38" fontId="11" fillId="0" borderId="18" xfId="3" applyFont="1" applyBorder="1">
      <alignment vertical="center"/>
    </xf>
    <xf numFmtId="38" fontId="11" fillId="0" borderId="76" xfId="3" applyFont="1" applyBorder="1">
      <alignment vertical="center"/>
    </xf>
    <xf numFmtId="38" fontId="2" fillId="0" borderId="28" xfId="3" applyFont="1" applyBorder="1">
      <alignment vertical="center"/>
    </xf>
    <xf numFmtId="0" fontId="1" fillId="0" borderId="0" xfId="1" applyAlignment="1">
      <alignment vertical="center"/>
    </xf>
    <xf numFmtId="0" fontId="31" fillId="0" borderId="0" xfId="1" applyFont="1" applyAlignment="1">
      <alignment vertical="center"/>
    </xf>
    <xf numFmtId="38" fontId="28" fillId="0" borderId="0" xfId="3" applyFont="1" applyAlignment="1">
      <alignment vertical="center"/>
    </xf>
    <xf numFmtId="38" fontId="4" fillId="0" borderId="0" xfId="1" applyNumberFormat="1" applyFont="1" applyAlignment="1">
      <alignment vertical="center"/>
    </xf>
    <xf numFmtId="38" fontId="1" fillId="0" borderId="0" xfId="3" applyFont="1">
      <alignment vertical="center"/>
    </xf>
    <xf numFmtId="0" fontId="28" fillId="0" borderId="0" xfId="1" applyFont="1" applyAlignment="1">
      <alignment vertical="center"/>
    </xf>
    <xf numFmtId="0" fontId="21" fillId="2" borderId="77" xfId="1" applyFont="1" applyFill="1" applyBorder="1" applyAlignment="1">
      <alignment horizontal="center" vertical="center" shrinkToFit="1"/>
    </xf>
    <xf numFmtId="0" fontId="21" fillId="2" borderId="78" xfId="1" applyFont="1" applyFill="1" applyBorder="1" applyAlignment="1">
      <alignment horizontal="center" vertical="center" shrinkToFit="1"/>
    </xf>
    <xf numFmtId="0" fontId="22" fillId="0" borderId="79" xfId="1" applyFont="1" applyBorder="1" applyAlignment="1">
      <alignment horizontal="center" vertical="center"/>
    </xf>
    <xf numFmtId="0" fontId="22" fillId="0" borderId="80" xfId="1" applyFont="1" applyBorder="1" applyAlignment="1">
      <alignment horizontal="center" vertical="center"/>
    </xf>
    <xf numFmtId="179" fontId="11" fillId="0" borderId="81" xfId="2" applyNumberFormat="1" applyFont="1" applyBorder="1" applyAlignment="1">
      <alignment vertical="center" shrinkToFit="1"/>
    </xf>
    <xf numFmtId="38" fontId="23" fillId="0" borderId="67" xfId="4" applyFont="1" applyBorder="1" applyAlignment="1">
      <alignment vertical="center"/>
    </xf>
    <xf numFmtId="38" fontId="23" fillId="0" borderId="82" xfId="3" applyFont="1" applyBorder="1">
      <alignment vertical="center"/>
    </xf>
    <xf numFmtId="38" fontId="2" fillId="0" borderId="83" xfId="3" applyFont="1" applyBorder="1">
      <alignment vertical="center"/>
    </xf>
    <xf numFmtId="38" fontId="11" fillId="0" borderId="83" xfId="3" applyFont="1" applyBorder="1">
      <alignment vertical="center"/>
    </xf>
    <xf numFmtId="38" fontId="8" fillId="0" borderId="84" xfId="3" applyFont="1" applyBorder="1">
      <alignment vertical="center"/>
    </xf>
    <xf numFmtId="38" fontId="9" fillId="0" borderId="85" xfId="3" applyFont="1" applyBorder="1" applyProtection="1">
      <alignment vertical="center"/>
      <protection locked="0"/>
    </xf>
    <xf numFmtId="38" fontId="9" fillId="0" borderId="86" xfId="3" applyFont="1" applyBorder="1" applyProtection="1">
      <alignment vertical="center"/>
      <protection locked="0"/>
    </xf>
    <xf numFmtId="0" fontId="2" fillId="0" borderId="87" xfId="1" applyFont="1" applyBorder="1" applyAlignment="1">
      <alignment vertical="center"/>
    </xf>
    <xf numFmtId="0" fontId="2" fillId="0" borderId="5" xfId="1" applyFont="1" applyBorder="1" applyAlignment="1">
      <alignment vertical="center"/>
    </xf>
    <xf numFmtId="0" fontId="24" fillId="0" borderId="5" xfId="1" applyFont="1" applyBorder="1" applyAlignment="1">
      <alignment vertical="center"/>
    </xf>
    <xf numFmtId="0" fontId="11" fillId="0" borderId="59" xfId="1" applyFont="1" applyBorder="1" applyAlignment="1">
      <alignment vertical="center"/>
    </xf>
    <xf numFmtId="38" fontId="23" fillId="0" borderId="61" xfId="3" applyFont="1" applyBorder="1">
      <alignment vertical="center"/>
    </xf>
    <xf numFmtId="38" fontId="23" fillId="0" borderId="88" xfId="3" applyFont="1" applyBorder="1">
      <alignment vertical="center"/>
    </xf>
    <xf numFmtId="38" fontId="32" fillId="0" borderId="89" xfId="3" applyFont="1" applyBorder="1">
      <alignment vertical="center"/>
    </xf>
    <xf numFmtId="38" fontId="32" fillId="0" borderId="5" xfId="3" applyFont="1" applyBorder="1">
      <alignment vertical="center"/>
    </xf>
    <xf numFmtId="38" fontId="9" fillId="0" borderId="89" xfId="3" applyFont="1" applyBorder="1">
      <alignment vertical="center"/>
    </xf>
    <xf numFmtId="38" fontId="9" fillId="0" borderId="90" xfId="3" applyFont="1" applyBorder="1">
      <alignment vertical="center"/>
    </xf>
    <xf numFmtId="0" fontId="23" fillId="0" borderId="0" xfId="1" applyFont="1" applyAlignment="1">
      <alignment vertical="center"/>
    </xf>
    <xf numFmtId="0" fontId="33" fillId="0" borderId="0" xfId="1" applyFont="1" applyAlignment="1">
      <alignment vertical="center"/>
    </xf>
    <xf numFmtId="38" fontId="2" fillId="0" borderId="0" xfId="1" applyNumberFormat="1" applyFont="1" applyAlignment="1">
      <alignment vertical="center"/>
    </xf>
    <xf numFmtId="0" fontId="13" fillId="0" borderId="0" xfId="1" applyFont="1" applyAlignment="1">
      <alignment vertical="center"/>
    </xf>
    <xf numFmtId="0" fontId="13" fillId="0" borderId="0" xfId="2" applyFont="1" applyAlignment="1">
      <alignment vertical="center"/>
    </xf>
    <xf numFmtId="0" fontId="34" fillId="0" borderId="0" xfId="2" applyFont="1" applyAlignment="1">
      <alignment vertical="center"/>
    </xf>
    <xf numFmtId="0" fontId="35" fillId="0" borderId="0" xfId="2" applyFont="1" applyAlignment="1">
      <alignment vertical="center"/>
    </xf>
    <xf numFmtId="0" fontId="36" fillId="0" borderId="0" xfId="2" applyFont="1" applyAlignment="1">
      <alignment vertical="center"/>
    </xf>
    <xf numFmtId="0" fontId="1" fillId="0" borderId="0" xfId="2" applyAlignment="1">
      <alignment vertical="center"/>
    </xf>
    <xf numFmtId="0" fontId="2" fillId="0" borderId="0" xfId="2" applyFont="1" applyAlignment="1">
      <alignment vertical="center"/>
    </xf>
    <xf numFmtId="0" fontId="37" fillId="0" borderId="0" xfId="2" applyFont="1" applyAlignment="1">
      <alignment vertical="center"/>
    </xf>
    <xf numFmtId="0" fontId="23" fillId="0" borderId="55" xfId="2" applyFont="1" applyBorder="1" applyAlignment="1">
      <alignment vertical="center"/>
    </xf>
    <xf numFmtId="0" fontId="2" fillId="0" borderId="52" xfId="1" applyFont="1" applyBorder="1" applyAlignment="1">
      <alignment vertical="center"/>
    </xf>
    <xf numFmtId="38" fontId="38" fillId="0" borderId="91" xfId="3" applyFont="1" applyFill="1" applyBorder="1" applyAlignment="1">
      <alignment vertical="center"/>
    </xf>
    <xf numFmtId="0" fontId="11" fillId="0" borderId="0" xfId="5" applyFont="1" applyAlignment="1">
      <alignment vertical="center" shrinkToFit="1"/>
    </xf>
    <xf numFmtId="0" fontId="23" fillId="0" borderId="85" xfId="2" applyFont="1" applyBorder="1" applyAlignment="1">
      <alignment vertical="center"/>
    </xf>
    <xf numFmtId="0" fontId="2" fillId="0" borderId="83" xfId="1" applyFont="1" applyBorder="1" applyAlignment="1">
      <alignment vertical="center"/>
    </xf>
    <xf numFmtId="38" fontId="38" fillId="0" borderId="92" xfId="3" applyFont="1" applyFill="1" applyBorder="1" applyAlignment="1">
      <alignment vertical="center"/>
    </xf>
    <xf numFmtId="0" fontId="11" fillId="0" borderId="0" xfId="5" applyFont="1">
      <alignment vertical="center"/>
    </xf>
    <xf numFmtId="0" fontId="23" fillId="0" borderId="93" xfId="1" applyFont="1" applyBorder="1" applyAlignment="1">
      <alignment vertical="center"/>
    </xf>
    <xf numFmtId="38" fontId="38" fillId="0" borderId="94" xfId="3" applyFont="1" applyBorder="1" applyAlignment="1">
      <alignment vertical="center"/>
    </xf>
  </cellXfs>
  <cellStyles count="6">
    <cellStyle name="桁区切り 2 3" xfId="4" xr:uid="{D22D3488-0276-4CE3-998A-2E0B7ADFB8B7}"/>
    <cellStyle name="桁区切り 3 2" xfId="3" xr:uid="{BF7BC909-09B7-41B5-BE76-DDB1382FBAD8}"/>
    <cellStyle name="標準" xfId="0" builtinId="0"/>
    <cellStyle name="標準 2 3" xfId="5" xr:uid="{6D3CFCA1-57AD-455C-9D83-49EF69A25B09}"/>
    <cellStyle name="標準 5" xfId="2" xr:uid="{5A3D6DCB-035E-4F56-AC4E-F1E432CB1DBD}"/>
    <cellStyle name="標準_2006.10.20小樽全戸宅配申込書（案）" xfId="1" xr:uid="{44D3BBB4-0CAA-4676-821F-0973279AD383}"/>
  </cellStyles>
  <dxfs count="3">
    <dxf>
      <font>
        <color theme="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3B721991-9F39-46C5-A8CA-242E98893539}"/>
            </a:ext>
          </a:extLst>
        </xdr:cNvPr>
        <xdr:cNvSpPr>
          <a:spLocks noChangeShapeType="1"/>
        </xdr:cNvSpPr>
      </xdr:nvSpPr>
      <xdr:spPr bwMode="auto">
        <a:xfrm>
          <a:off x="8064500" y="326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EFF77-FFB1-45C3-BEA4-4BE894D164C7}">
  <sheetPr>
    <tabColor rgb="FF00B0F0"/>
    <pageSetUpPr fitToPage="1"/>
  </sheetPr>
  <dimension ref="A1:BD49"/>
  <sheetViews>
    <sheetView showGridLines="0" showZeros="0" tabSelected="1" view="pageBreakPreview" zoomScale="75" zoomScaleNormal="75" zoomScaleSheetLayoutView="75" workbookViewId="0"/>
  </sheetViews>
  <sheetFormatPr defaultColWidth="8.08203125" defaultRowHeight="12" customHeight="1"/>
  <cols>
    <col min="1" max="1" width="1.58203125" style="3" customWidth="1"/>
    <col min="2" max="2" width="4.58203125" style="3" customWidth="1"/>
    <col min="3" max="4" width="2.6640625" style="3" customWidth="1"/>
    <col min="5" max="5" width="8.6640625" style="3" customWidth="1"/>
    <col min="6" max="7" width="7.6640625" style="3" customWidth="1"/>
    <col min="8" max="8" width="10.08203125" style="3" hidden="1" customWidth="1"/>
    <col min="9" max="11" width="0.58203125" style="3" hidden="1" customWidth="1"/>
    <col min="12" max="14" width="7.6640625" style="3" customWidth="1"/>
    <col min="15" max="15" width="2" style="3" customWidth="1"/>
    <col min="16" max="18" width="1" style="3" customWidth="1"/>
    <col min="19" max="20" width="3" style="3" customWidth="1"/>
    <col min="21" max="21" width="1.58203125" style="3" customWidth="1"/>
    <col min="22" max="22" width="4.58203125" style="3" customWidth="1"/>
    <col min="23" max="23" width="5.58203125" style="3" customWidth="1"/>
    <col min="24" max="24" width="0.58203125" style="3" customWidth="1"/>
    <col min="25" max="25" width="8.6640625" style="3" customWidth="1"/>
    <col min="26" max="27" width="7.6640625" style="3" customWidth="1"/>
    <col min="28" max="28" width="11.6640625" style="3" hidden="1" customWidth="1"/>
    <col min="29" max="31" width="0.58203125" style="3" hidden="1" customWidth="1"/>
    <col min="32" max="34" width="7.6640625" style="3" customWidth="1"/>
    <col min="35" max="35" width="2" style="3" customWidth="1"/>
    <col min="36" max="16384" width="8.08203125" style="3"/>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2"/>
      <c r="AA1" s="2"/>
      <c r="AB1" s="2"/>
      <c r="AC1" s="2"/>
      <c r="AD1" s="1"/>
      <c r="AE1" s="1"/>
      <c r="AF1" s="1"/>
      <c r="AG1" s="1"/>
      <c r="AH1" s="1"/>
      <c r="AI1" s="1"/>
    </row>
    <row r="2" spans="1:35" ht="18" customHeight="1">
      <c r="A2" s="4" t="s">
        <v>0</v>
      </c>
      <c r="B2" s="5"/>
      <c r="C2" s="6" t="s">
        <v>1</v>
      </c>
      <c r="D2" s="7"/>
      <c r="E2" s="7"/>
      <c r="F2" s="7"/>
      <c r="G2" s="8"/>
      <c r="H2" s="9"/>
      <c r="I2" s="1"/>
      <c r="J2" s="10"/>
      <c r="K2" s="10"/>
      <c r="L2" s="11">
        <v>45748</v>
      </c>
      <c r="M2" s="11"/>
      <c r="N2" s="12" t="s">
        <v>2</v>
      </c>
      <c r="O2" s="1"/>
      <c r="P2" s="1"/>
      <c r="Q2" s="13"/>
      <c r="R2" s="1"/>
      <c r="S2" s="1"/>
      <c r="T2" s="1"/>
      <c r="U2" s="1"/>
      <c r="V2" s="14"/>
      <c r="W2" s="14"/>
      <c r="X2" s="1"/>
      <c r="Y2" s="15"/>
      <c r="Z2" s="1"/>
      <c r="AA2" s="16" t="s">
        <v>3</v>
      </c>
      <c r="AB2" s="1"/>
      <c r="AC2" s="1"/>
      <c r="AD2" s="1"/>
      <c r="AE2" s="1"/>
      <c r="AF2" s="13"/>
      <c r="AG2" s="17"/>
      <c r="AH2" s="18" t="s">
        <v>4</v>
      </c>
      <c r="AI2" s="1"/>
    </row>
    <row r="3" spans="1:35" ht="4.5" customHeight="1" thickBot="1">
      <c r="A3" s="19"/>
      <c r="B3" s="19"/>
      <c r="C3" s="19"/>
      <c r="D3" s="19"/>
      <c r="E3" s="19"/>
      <c r="F3" s="19"/>
      <c r="G3" s="19"/>
      <c r="H3" s="15"/>
      <c r="I3" s="15"/>
      <c r="J3" s="15"/>
      <c r="K3" s="15"/>
      <c r="L3" s="15"/>
      <c r="M3" s="15"/>
      <c r="N3" s="15"/>
      <c r="O3" s="15"/>
      <c r="P3" s="15"/>
      <c r="Q3" s="15"/>
      <c r="R3" s="2"/>
      <c r="S3" s="15"/>
      <c r="T3" s="15"/>
      <c r="U3" s="15"/>
      <c r="V3" s="15"/>
      <c r="W3" s="15"/>
      <c r="X3" s="15"/>
      <c r="Y3" s="15"/>
      <c r="Z3" s="20"/>
      <c r="AA3" s="2"/>
      <c r="AB3" s="2"/>
      <c r="AC3" s="2"/>
      <c r="AD3" s="15"/>
      <c r="AE3" s="15"/>
      <c r="AF3" s="15"/>
      <c r="AG3" s="15"/>
      <c r="AH3" s="15"/>
      <c r="AI3" s="15"/>
    </row>
    <row r="4" spans="1:35" ht="13.5" customHeight="1" thickTop="1">
      <c r="A4" s="21" t="s">
        <v>5</v>
      </c>
      <c r="B4" s="22"/>
      <c r="C4" s="23"/>
      <c r="D4" s="24" t="s">
        <v>6</v>
      </c>
      <c r="E4" s="25"/>
      <c r="F4" s="26"/>
      <c r="G4" s="24" t="s">
        <v>7</v>
      </c>
      <c r="H4" s="25"/>
      <c r="I4" s="25"/>
      <c r="J4" s="25"/>
      <c r="K4" s="25"/>
      <c r="L4" s="25"/>
      <c r="M4" s="25"/>
      <c r="N4" s="25"/>
      <c r="O4" s="25"/>
      <c r="P4" s="25"/>
      <c r="Q4" s="25"/>
      <c r="R4" s="25"/>
      <c r="S4" s="25"/>
      <c r="T4" s="25"/>
      <c r="U4" s="27" t="s">
        <v>8</v>
      </c>
      <c r="V4" s="25"/>
      <c r="W4" s="26"/>
      <c r="X4" s="24" t="s">
        <v>9</v>
      </c>
      <c r="Y4" s="25"/>
      <c r="Z4" s="28"/>
      <c r="AA4" s="29" t="s">
        <v>10</v>
      </c>
      <c r="AB4" s="30"/>
      <c r="AC4" s="30"/>
      <c r="AD4" s="31" t="s">
        <v>11</v>
      </c>
      <c r="AE4" s="31"/>
      <c r="AF4" s="31"/>
      <c r="AG4" s="31"/>
      <c r="AH4" s="32" t="s">
        <v>12</v>
      </c>
      <c r="AI4" s="2"/>
    </row>
    <row r="5" spans="1:35" ht="24.75" customHeight="1" thickBot="1">
      <c r="A5" s="33"/>
      <c r="B5" s="34"/>
      <c r="C5" s="35"/>
      <c r="D5" s="36"/>
      <c r="E5" s="37"/>
      <c r="F5" s="37"/>
      <c r="G5" s="38"/>
      <c r="H5" s="39"/>
      <c r="I5" s="39"/>
      <c r="J5" s="39"/>
      <c r="K5" s="39"/>
      <c r="L5" s="39"/>
      <c r="M5" s="39"/>
      <c r="N5" s="39"/>
      <c r="O5" s="39"/>
      <c r="P5" s="39"/>
      <c r="Q5" s="39"/>
      <c r="R5" s="39"/>
      <c r="S5" s="39"/>
      <c r="T5" s="40"/>
      <c r="U5" s="41"/>
      <c r="V5" s="42"/>
      <c r="W5" s="42"/>
      <c r="X5" s="43"/>
      <c r="Y5" s="44"/>
      <c r="Z5" s="45"/>
      <c r="AA5" s="46"/>
      <c r="AB5" s="47"/>
      <c r="AC5" s="47"/>
      <c r="AD5" s="48"/>
      <c r="AE5" s="48"/>
      <c r="AF5" s="48"/>
      <c r="AG5" s="48"/>
      <c r="AH5" s="49"/>
      <c r="AI5" s="1"/>
    </row>
    <row r="6" spans="1:35" ht="13.5" customHeight="1" thickTop="1">
      <c r="A6" s="21" t="s">
        <v>13</v>
      </c>
      <c r="B6" s="22"/>
      <c r="C6" s="50"/>
      <c r="D6" s="51" t="s">
        <v>14</v>
      </c>
      <c r="E6" s="52"/>
      <c r="F6" s="53"/>
      <c r="G6" s="54" t="s">
        <v>15</v>
      </c>
      <c r="H6" s="55"/>
      <c r="I6" s="55"/>
      <c r="J6" s="55"/>
      <c r="K6" s="55"/>
      <c r="L6" s="56"/>
      <c r="M6" s="57" t="s">
        <v>16</v>
      </c>
      <c r="N6" s="58"/>
      <c r="O6" s="2"/>
      <c r="P6" s="2"/>
      <c r="Q6" s="2"/>
      <c r="R6" s="2"/>
      <c r="S6" s="2"/>
      <c r="T6" s="2"/>
      <c r="U6" s="2"/>
      <c r="V6" s="2"/>
      <c r="W6" s="59"/>
      <c r="X6" s="24" t="s">
        <v>17</v>
      </c>
      <c r="Y6" s="25"/>
      <c r="Z6" s="25"/>
      <c r="AA6" s="60" t="s">
        <v>18</v>
      </c>
      <c r="AB6" s="61"/>
      <c r="AC6" s="61"/>
      <c r="AD6" s="61"/>
      <c r="AE6" s="61"/>
      <c r="AF6" s="61"/>
      <c r="AG6" s="61"/>
      <c r="AH6" s="62"/>
      <c r="AI6" s="2"/>
    </row>
    <row r="7" spans="1:35" ht="24.75" customHeight="1" thickBot="1">
      <c r="A7" s="63"/>
      <c r="B7" s="64"/>
      <c r="C7" s="35"/>
      <c r="D7" s="65">
        <f>SUM(G7,M7)</f>
        <v>0</v>
      </c>
      <c r="E7" s="66"/>
      <c r="F7" s="67"/>
      <c r="G7" s="65">
        <f>SUM(M36,AG11)</f>
        <v>0</v>
      </c>
      <c r="H7" s="66"/>
      <c r="I7" s="66"/>
      <c r="J7" s="66"/>
      <c r="K7" s="66"/>
      <c r="L7" s="67"/>
      <c r="M7" s="68">
        <f>SUM(N36,AH11)</f>
        <v>0</v>
      </c>
      <c r="N7" s="69"/>
      <c r="O7" s="70"/>
      <c r="P7" s="70"/>
      <c r="Q7" s="70"/>
      <c r="R7" s="70"/>
      <c r="S7" s="70"/>
      <c r="T7" s="70"/>
      <c r="U7" s="70"/>
      <c r="V7" s="70"/>
      <c r="W7" s="71"/>
      <c r="X7" s="72"/>
      <c r="Y7" s="73"/>
      <c r="Z7" s="73"/>
      <c r="AA7" s="74"/>
      <c r="AB7" s="42"/>
      <c r="AC7" s="42"/>
      <c r="AD7" s="42"/>
      <c r="AE7" s="42"/>
      <c r="AF7" s="42"/>
      <c r="AG7" s="42"/>
      <c r="AH7" s="75"/>
      <c r="AI7" s="1"/>
    </row>
    <row r="8" spans="1:35" ht="11.25" hidden="1" customHeight="1" thickBot="1">
      <c r="A8" s="76"/>
      <c r="B8" s="76"/>
      <c r="C8" s="1"/>
      <c r="D8" s="77" t="str">
        <f>CHOOSE(WEEKDAY(D5),"日","月","火","水","木","金","土")</f>
        <v>土</v>
      </c>
      <c r="E8" s="78"/>
      <c r="F8" s="78"/>
      <c r="G8" s="78"/>
      <c r="H8" s="78"/>
      <c r="I8" s="78"/>
      <c r="J8" s="78"/>
      <c r="K8" s="78"/>
      <c r="L8" s="78"/>
      <c r="M8" s="78"/>
      <c r="N8" s="78"/>
      <c r="O8" s="79"/>
      <c r="P8" s="79"/>
      <c r="Q8" s="80"/>
      <c r="R8" s="80"/>
      <c r="S8" s="80"/>
      <c r="T8" s="80"/>
      <c r="U8" s="80"/>
      <c r="V8" s="79"/>
      <c r="W8" s="79"/>
      <c r="AC8" s="81"/>
      <c r="AD8" s="81"/>
      <c r="AE8" s="81"/>
      <c r="AF8" s="1"/>
      <c r="AG8" s="1"/>
      <c r="AH8" s="1"/>
      <c r="AI8" s="1"/>
    </row>
    <row r="9" spans="1:35" ht="15.75" customHeight="1" thickBot="1">
      <c r="A9" s="82" t="s">
        <v>19</v>
      </c>
      <c r="B9" s="81"/>
      <c r="C9" s="81"/>
      <c r="D9" s="81"/>
      <c r="E9" s="81"/>
      <c r="F9" s="81"/>
      <c r="G9" s="81"/>
      <c r="H9" s="81"/>
      <c r="I9" s="83"/>
      <c r="J9" s="83"/>
      <c r="K9" s="83"/>
      <c r="L9" s="81"/>
      <c r="M9" s="81"/>
      <c r="N9" s="81"/>
      <c r="O9" s="81"/>
      <c r="P9" s="81"/>
      <c r="Q9" s="81"/>
      <c r="R9" s="81"/>
      <c r="S9" s="81"/>
      <c r="T9" s="81"/>
      <c r="U9" s="82" t="s">
        <v>20</v>
      </c>
      <c r="V9" s="82"/>
      <c r="W9" s="82"/>
      <c r="X9" s="82"/>
      <c r="Y9" s="82"/>
      <c r="Z9" s="82"/>
      <c r="AA9" s="81"/>
      <c r="AB9" s="81"/>
      <c r="AC9" s="81"/>
      <c r="AD9" s="81"/>
      <c r="AE9" s="81"/>
      <c r="AF9" s="81"/>
      <c r="AG9" s="81"/>
      <c r="AH9" s="81"/>
      <c r="AI9" s="2"/>
    </row>
    <row r="10" spans="1:35" ht="15.75" customHeight="1">
      <c r="A10" s="84" t="s">
        <v>21</v>
      </c>
      <c r="B10" s="85"/>
      <c r="C10" s="86" t="s">
        <v>22</v>
      </c>
      <c r="D10" s="87"/>
      <c r="E10" s="88" t="s">
        <v>23</v>
      </c>
      <c r="F10" s="89" t="s">
        <v>24</v>
      </c>
      <c r="G10" s="90" t="s">
        <v>25</v>
      </c>
      <c r="H10" s="91" t="s">
        <v>26</v>
      </c>
      <c r="I10" s="92"/>
      <c r="J10" s="92"/>
      <c r="K10" s="92"/>
      <c r="L10" s="91" t="s">
        <v>27</v>
      </c>
      <c r="M10" s="91" t="s">
        <v>28</v>
      </c>
      <c r="N10" s="93" t="s">
        <v>29</v>
      </c>
      <c r="O10" s="2"/>
      <c r="P10" s="2"/>
      <c r="Q10" s="2"/>
      <c r="R10" s="2"/>
      <c r="S10" s="2"/>
      <c r="T10" s="2"/>
      <c r="U10" s="84" t="s">
        <v>30</v>
      </c>
      <c r="V10" s="85"/>
      <c r="W10" s="86" t="s">
        <v>10</v>
      </c>
      <c r="X10" s="85"/>
      <c r="Y10" s="90" t="s">
        <v>31</v>
      </c>
      <c r="Z10" s="88" t="s">
        <v>32</v>
      </c>
      <c r="AA10" s="90" t="s">
        <v>33</v>
      </c>
      <c r="AB10" s="91" t="s">
        <v>26</v>
      </c>
      <c r="AC10" s="94"/>
      <c r="AD10" s="94"/>
      <c r="AE10" s="94"/>
      <c r="AF10" s="91" t="s">
        <v>27</v>
      </c>
      <c r="AG10" s="95" t="s">
        <v>28</v>
      </c>
      <c r="AH10" s="93" t="s">
        <v>29</v>
      </c>
      <c r="AI10" s="2"/>
    </row>
    <row r="11" spans="1:35" ht="15.75" customHeight="1" thickBot="1">
      <c r="A11" s="96" t="s">
        <v>34</v>
      </c>
      <c r="B11" s="97"/>
      <c r="C11" s="98">
        <v>44020</v>
      </c>
      <c r="D11" s="99"/>
      <c r="E11" s="100" t="s">
        <v>35</v>
      </c>
      <c r="F11" s="101">
        <v>3420</v>
      </c>
      <c r="G11" s="101">
        <v>6535</v>
      </c>
      <c r="H11" s="102" t="s">
        <v>36</v>
      </c>
      <c r="I11" s="103"/>
      <c r="J11" s="103"/>
      <c r="K11" s="103"/>
      <c r="L11" s="104">
        <f>SUM(M11,N11)</f>
        <v>0</v>
      </c>
      <c r="M11" s="105"/>
      <c r="N11" s="106"/>
      <c r="O11" s="107" t="s">
        <v>37</v>
      </c>
      <c r="P11" s="1" t="s">
        <v>38</v>
      </c>
      <c r="Q11" s="108"/>
      <c r="R11" s="19"/>
      <c r="S11" s="2"/>
      <c r="T11" s="2"/>
      <c r="U11" s="109" t="s">
        <v>39</v>
      </c>
      <c r="V11" s="110"/>
      <c r="W11" s="111">
        <v>18030</v>
      </c>
      <c r="X11" s="112"/>
      <c r="Y11" s="113" t="s">
        <v>40</v>
      </c>
      <c r="Z11" s="114">
        <v>1895</v>
      </c>
      <c r="AA11" s="114">
        <v>1510</v>
      </c>
      <c r="AB11" s="115" t="s">
        <v>41</v>
      </c>
      <c r="AC11" s="116"/>
      <c r="AD11" s="116"/>
      <c r="AE11" s="116"/>
      <c r="AF11" s="117">
        <f>SUM(AG11,AH11)</f>
        <v>0</v>
      </c>
      <c r="AG11" s="118"/>
      <c r="AH11" s="119"/>
      <c r="AI11" s="120" t="s">
        <v>37</v>
      </c>
    </row>
    <row r="12" spans="1:35" ht="15.75" customHeight="1">
      <c r="A12" s="121"/>
      <c r="B12" s="122"/>
      <c r="C12" s="123">
        <v>44030</v>
      </c>
      <c r="D12" s="124"/>
      <c r="E12" s="125" t="s">
        <v>42</v>
      </c>
      <c r="F12" s="101">
        <v>1660</v>
      </c>
      <c r="G12" s="101">
        <v>3420</v>
      </c>
      <c r="H12" s="126" t="s">
        <v>43</v>
      </c>
      <c r="I12" s="127"/>
      <c r="J12" s="127"/>
      <c r="K12" s="127"/>
      <c r="L12" s="128">
        <f t="shared" ref="L12:L23" si="0">SUM(M12,N12)</f>
        <v>0</v>
      </c>
      <c r="M12" s="129"/>
      <c r="N12" s="130"/>
      <c r="O12" s="107" t="s">
        <v>37</v>
      </c>
      <c r="P12" s="1" t="s">
        <v>44</v>
      </c>
      <c r="Q12" s="108"/>
      <c r="R12" s="19"/>
      <c r="S12" s="2"/>
      <c r="T12" s="2"/>
      <c r="U12" s="2" t="s">
        <v>45</v>
      </c>
      <c r="V12" s="1"/>
      <c r="W12" s="131"/>
      <c r="X12" s="131"/>
      <c r="Y12" s="81"/>
      <c r="Z12" s="132"/>
      <c r="AA12" s="132"/>
      <c r="AB12" s="133"/>
      <c r="AC12" s="133"/>
      <c r="AD12" s="133"/>
      <c r="AE12" s="133"/>
      <c r="AF12" s="133"/>
      <c r="AG12" s="133"/>
      <c r="AH12" s="133"/>
      <c r="AI12" s="2"/>
    </row>
    <row r="13" spans="1:35" ht="15.75" customHeight="1">
      <c r="A13" s="121"/>
      <c r="B13" s="122"/>
      <c r="C13" s="123">
        <v>44040</v>
      </c>
      <c r="D13" s="124"/>
      <c r="E13" s="125" t="s">
        <v>46</v>
      </c>
      <c r="F13" s="101">
        <v>3565</v>
      </c>
      <c r="G13" s="101">
        <v>6170</v>
      </c>
      <c r="H13" s="126" t="s">
        <v>47</v>
      </c>
      <c r="I13" s="127"/>
      <c r="J13" s="127"/>
      <c r="K13" s="127"/>
      <c r="L13" s="128">
        <f t="shared" si="0"/>
        <v>0</v>
      </c>
      <c r="M13" s="129"/>
      <c r="N13" s="130"/>
      <c r="O13" s="107" t="s">
        <v>37</v>
      </c>
      <c r="P13" s="1" t="s">
        <v>48</v>
      </c>
      <c r="Q13" s="108"/>
      <c r="R13" s="19"/>
      <c r="S13" s="2"/>
      <c r="T13" s="2"/>
      <c r="U13" s="1"/>
      <c r="V13" s="1"/>
      <c r="W13" s="131"/>
      <c r="X13" s="131"/>
      <c r="Y13" s="81"/>
      <c r="Z13" s="132"/>
      <c r="AA13" s="132"/>
      <c r="AB13" s="133"/>
      <c r="AC13" s="133"/>
      <c r="AD13" s="133"/>
      <c r="AE13" s="133"/>
      <c r="AF13" s="133"/>
      <c r="AG13" s="133"/>
      <c r="AH13" s="133"/>
      <c r="AI13" s="2"/>
    </row>
    <row r="14" spans="1:35" ht="15.75" customHeight="1">
      <c r="A14" s="121"/>
      <c r="B14" s="122"/>
      <c r="C14" s="123">
        <v>44050</v>
      </c>
      <c r="D14" s="124"/>
      <c r="E14" s="125" t="s">
        <v>49</v>
      </c>
      <c r="F14" s="101">
        <v>2405</v>
      </c>
      <c r="G14" s="101">
        <v>4950</v>
      </c>
      <c r="H14" s="126" t="s">
        <v>50</v>
      </c>
      <c r="I14" s="127"/>
      <c r="J14" s="127"/>
      <c r="K14" s="127"/>
      <c r="L14" s="128">
        <f t="shared" si="0"/>
        <v>0</v>
      </c>
      <c r="M14" s="129"/>
      <c r="N14" s="130"/>
      <c r="O14" s="107" t="s">
        <v>37</v>
      </c>
      <c r="P14" s="1" t="s">
        <v>51</v>
      </c>
      <c r="Q14" s="108"/>
      <c r="R14" s="19"/>
      <c r="S14" s="2"/>
      <c r="T14" s="2"/>
      <c r="U14" s="1"/>
      <c r="V14" s="1"/>
      <c r="W14" s="131"/>
      <c r="X14" s="131"/>
      <c r="Y14" s="81"/>
      <c r="Z14" s="132"/>
      <c r="AA14" s="132"/>
      <c r="AB14" s="133"/>
      <c r="AC14" s="133"/>
      <c r="AD14" s="133"/>
      <c r="AE14" s="133"/>
      <c r="AF14" s="133"/>
      <c r="AG14" s="133"/>
      <c r="AH14" s="133"/>
      <c r="AI14" s="2"/>
    </row>
    <row r="15" spans="1:35" ht="15.75" customHeight="1">
      <c r="A15" s="121"/>
      <c r="B15" s="122"/>
      <c r="C15" s="123">
        <v>44060</v>
      </c>
      <c r="D15" s="124"/>
      <c r="E15" s="125" t="s">
        <v>52</v>
      </c>
      <c r="F15" s="101">
        <v>3855</v>
      </c>
      <c r="G15" s="101">
        <v>9110</v>
      </c>
      <c r="H15" s="126" t="s">
        <v>53</v>
      </c>
      <c r="I15" s="127"/>
      <c r="J15" s="127"/>
      <c r="K15" s="127"/>
      <c r="L15" s="128">
        <f t="shared" si="0"/>
        <v>0</v>
      </c>
      <c r="M15" s="129"/>
      <c r="N15" s="130"/>
      <c r="O15" s="107" t="s">
        <v>37</v>
      </c>
      <c r="P15" s="1" t="s">
        <v>54</v>
      </c>
      <c r="Q15" s="108"/>
      <c r="R15" s="19"/>
      <c r="S15" s="2"/>
      <c r="T15" s="2"/>
      <c r="U15" s="1"/>
      <c r="V15" s="1"/>
      <c r="W15" s="131"/>
      <c r="X15" s="131"/>
      <c r="Y15" s="81"/>
      <c r="Z15" s="132"/>
      <c r="AA15" s="132"/>
      <c r="AB15" s="133"/>
      <c r="AC15" s="133"/>
      <c r="AD15" s="133"/>
      <c r="AE15" s="133"/>
      <c r="AF15" s="133"/>
      <c r="AG15" s="133"/>
      <c r="AH15" s="133"/>
      <c r="AI15" s="2"/>
    </row>
    <row r="16" spans="1:35" ht="15.75" customHeight="1">
      <c r="A16" s="121"/>
      <c r="B16" s="122"/>
      <c r="C16" s="123">
        <v>44185</v>
      </c>
      <c r="D16" s="124"/>
      <c r="E16" s="125" t="s">
        <v>55</v>
      </c>
      <c r="F16" s="101">
        <v>2000</v>
      </c>
      <c r="G16" s="101">
        <v>4630</v>
      </c>
      <c r="H16" s="126" t="s">
        <v>56</v>
      </c>
      <c r="I16" s="127"/>
      <c r="J16" s="127"/>
      <c r="K16" s="127"/>
      <c r="L16" s="128">
        <f t="shared" si="0"/>
        <v>0</v>
      </c>
      <c r="M16" s="129"/>
      <c r="N16" s="130"/>
      <c r="O16" s="107" t="s">
        <v>37</v>
      </c>
      <c r="P16" s="1" t="s">
        <v>57</v>
      </c>
      <c r="Q16" s="108"/>
      <c r="R16" s="19"/>
      <c r="S16" s="2"/>
      <c r="T16" s="2"/>
      <c r="U16" s="1"/>
      <c r="V16" s="1"/>
      <c r="W16" s="131"/>
      <c r="X16" s="131"/>
      <c r="Y16" s="81"/>
      <c r="Z16" s="132"/>
      <c r="AA16" s="132"/>
      <c r="AB16" s="133"/>
      <c r="AC16" s="133"/>
      <c r="AD16" s="133"/>
      <c r="AE16" s="133"/>
      <c r="AF16" s="133"/>
      <c r="AG16" s="133"/>
      <c r="AH16" s="133"/>
      <c r="AI16" s="2"/>
    </row>
    <row r="17" spans="1:56" ht="15.75" customHeight="1">
      <c r="A17" s="121"/>
      <c r="B17" s="122"/>
      <c r="C17" s="134">
        <v>44080</v>
      </c>
      <c r="D17" s="135"/>
      <c r="E17" s="136" t="s">
        <v>58</v>
      </c>
      <c r="F17" s="137" t="s">
        <v>59</v>
      </c>
      <c r="G17" s="137">
        <v>0</v>
      </c>
      <c r="H17" s="137" t="s">
        <v>60</v>
      </c>
      <c r="I17" s="137"/>
      <c r="J17" s="137"/>
      <c r="K17" s="137"/>
      <c r="L17" s="137">
        <f t="shared" si="0"/>
        <v>0</v>
      </c>
      <c r="M17" s="137"/>
      <c r="N17" s="138"/>
      <c r="O17" s="107" t="s">
        <v>37</v>
      </c>
      <c r="P17" s="1" t="s">
        <v>61</v>
      </c>
      <c r="Q17" s="108"/>
      <c r="R17" s="19"/>
      <c r="S17" s="2"/>
      <c r="T17" s="2"/>
      <c r="U17" s="1"/>
      <c r="V17" s="1"/>
      <c r="W17" s="131"/>
      <c r="X17" s="131"/>
      <c r="Y17" s="81"/>
      <c r="Z17" s="132"/>
      <c r="AA17" s="132"/>
      <c r="AB17" s="133"/>
      <c r="AC17" s="133"/>
      <c r="AD17" s="133"/>
      <c r="AE17" s="133"/>
      <c r="AF17" s="133"/>
      <c r="AG17" s="133"/>
      <c r="AH17" s="133"/>
      <c r="AI17" s="2"/>
    </row>
    <row r="18" spans="1:56" ht="15.75" customHeight="1">
      <c r="A18" s="121"/>
      <c r="B18" s="122"/>
      <c r="C18" s="123">
        <v>44090</v>
      </c>
      <c r="D18" s="124"/>
      <c r="E18" s="125" t="s">
        <v>62</v>
      </c>
      <c r="F18" s="101">
        <v>4265</v>
      </c>
      <c r="G18" s="101">
        <v>5615</v>
      </c>
      <c r="H18" s="126" t="s">
        <v>63</v>
      </c>
      <c r="I18" s="127"/>
      <c r="J18" s="127"/>
      <c r="K18" s="127"/>
      <c r="L18" s="128">
        <f t="shared" si="0"/>
        <v>0</v>
      </c>
      <c r="M18" s="129"/>
      <c r="N18" s="130"/>
      <c r="O18" s="107" t="s">
        <v>37</v>
      </c>
      <c r="P18" s="1" t="s">
        <v>64</v>
      </c>
      <c r="Q18" s="108"/>
      <c r="R18" s="19"/>
      <c r="S18" s="2"/>
      <c r="T18" s="2"/>
      <c r="U18" s="2"/>
      <c r="V18" s="2"/>
      <c r="W18" s="139"/>
      <c r="X18" s="139"/>
      <c r="Y18" s="2"/>
      <c r="Z18" s="140"/>
      <c r="AA18" s="140"/>
      <c r="AB18" s="77"/>
      <c r="AC18" s="77"/>
      <c r="AD18" s="77"/>
      <c r="AE18" s="77"/>
      <c r="AF18" s="77"/>
      <c r="AG18" s="77"/>
      <c r="AH18" s="77"/>
      <c r="AI18" s="2"/>
    </row>
    <row r="19" spans="1:56" ht="15.75" customHeight="1">
      <c r="A19" s="121"/>
      <c r="B19" s="122"/>
      <c r="C19" s="123">
        <v>44100</v>
      </c>
      <c r="D19" s="124"/>
      <c r="E19" s="125" t="s">
        <v>65</v>
      </c>
      <c r="F19" s="101">
        <v>1985</v>
      </c>
      <c r="G19" s="101">
        <v>3240</v>
      </c>
      <c r="H19" s="126" t="s">
        <v>66</v>
      </c>
      <c r="I19" s="127"/>
      <c r="J19" s="127"/>
      <c r="K19" s="127"/>
      <c r="L19" s="128">
        <f t="shared" si="0"/>
        <v>0</v>
      </c>
      <c r="M19" s="129"/>
      <c r="N19" s="141"/>
      <c r="O19" s="107" t="s">
        <v>37</v>
      </c>
      <c r="P19" s="1" t="s">
        <v>67</v>
      </c>
      <c r="Q19" s="108"/>
      <c r="R19" s="19"/>
      <c r="S19" s="2"/>
      <c r="T19" s="2"/>
      <c r="U19" s="2"/>
      <c r="V19" s="2"/>
      <c r="W19" s="142"/>
      <c r="X19" s="139"/>
      <c r="Y19" s="2"/>
      <c r="Z19" s="140"/>
      <c r="AA19" s="140"/>
      <c r="AB19" s="77"/>
      <c r="AC19" s="77"/>
      <c r="AD19" s="77"/>
      <c r="AE19" s="77"/>
      <c r="AF19" s="77"/>
      <c r="AG19" s="77"/>
      <c r="AH19" s="77"/>
      <c r="AI19" s="2"/>
    </row>
    <row r="20" spans="1:56" ht="15.75" customHeight="1">
      <c r="A20" s="121"/>
      <c r="B20" s="122"/>
      <c r="C20" s="123">
        <v>44110</v>
      </c>
      <c r="D20" s="124"/>
      <c r="E20" s="125" t="s">
        <v>68</v>
      </c>
      <c r="F20" s="101">
        <v>2755</v>
      </c>
      <c r="G20" s="101">
        <v>3190</v>
      </c>
      <c r="H20" s="126" t="s">
        <v>69</v>
      </c>
      <c r="I20" s="127"/>
      <c r="J20" s="127"/>
      <c r="K20" s="127"/>
      <c r="L20" s="128">
        <f t="shared" si="0"/>
        <v>0</v>
      </c>
      <c r="M20" s="129"/>
      <c r="N20" s="141"/>
      <c r="O20" s="107" t="s">
        <v>37</v>
      </c>
      <c r="P20" s="1" t="s">
        <v>70</v>
      </c>
      <c r="Q20" s="108"/>
      <c r="R20" s="19"/>
      <c r="S20" s="2"/>
      <c r="T20" s="2"/>
      <c r="U20" s="2"/>
      <c r="V20" s="2"/>
      <c r="W20" s="139"/>
      <c r="X20" s="139"/>
      <c r="Y20" s="2"/>
      <c r="Z20" s="140"/>
      <c r="AA20" s="140"/>
      <c r="AB20" s="77"/>
      <c r="AC20" s="77"/>
      <c r="AD20" s="77"/>
      <c r="AE20" s="77"/>
      <c r="AF20" s="77"/>
      <c r="AG20" s="77"/>
      <c r="AH20" s="77"/>
      <c r="AI20" s="2"/>
    </row>
    <row r="21" spans="1:56" ht="15.75" customHeight="1">
      <c r="A21" s="121"/>
      <c r="B21" s="122"/>
      <c r="C21" s="143">
        <v>44120</v>
      </c>
      <c r="D21" s="144"/>
      <c r="E21" s="125" t="s">
        <v>71</v>
      </c>
      <c r="F21" s="101">
        <v>3270</v>
      </c>
      <c r="G21" s="101">
        <v>4840</v>
      </c>
      <c r="H21" s="145" t="s">
        <v>72</v>
      </c>
      <c r="I21" s="146"/>
      <c r="J21" s="146"/>
      <c r="K21" s="146"/>
      <c r="L21" s="147">
        <f t="shared" si="0"/>
        <v>0</v>
      </c>
      <c r="M21" s="148"/>
      <c r="N21" s="130"/>
      <c r="O21" s="107" t="s">
        <v>37</v>
      </c>
      <c r="P21" s="1" t="s">
        <v>73</v>
      </c>
      <c r="Q21" s="108"/>
      <c r="R21" s="19"/>
      <c r="S21" s="2"/>
      <c r="T21" s="2"/>
      <c r="U21" s="2"/>
      <c r="V21" s="2"/>
      <c r="W21" s="139"/>
      <c r="X21" s="139"/>
      <c r="Y21" s="149"/>
      <c r="Z21" s="140"/>
      <c r="AA21" s="140"/>
      <c r="AB21" s="77"/>
      <c r="AC21" s="77"/>
      <c r="AD21" s="77"/>
      <c r="AE21" s="77"/>
      <c r="AF21" s="77"/>
      <c r="AG21" s="77"/>
      <c r="AH21" s="77"/>
      <c r="AI21" s="2"/>
    </row>
    <row r="22" spans="1:56" ht="15.75" customHeight="1">
      <c r="A22" s="121"/>
      <c r="B22" s="122"/>
      <c r="C22" s="123">
        <v>44130</v>
      </c>
      <c r="D22" s="124"/>
      <c r="E22" s="125" t="s">
        <v>74</v>
      </c>
      <c r="F22" s="101">
        <v>2250</v>
      </c>
      <c r="G22" s="101">
        <v>3350</v>
      </c>
      <c r="H22" s="126" t="s">
        <v>75</v>
      </c>
      <c r="I22" s="127"/>
      <c r="J22" s="127"/>
      <c r="K22" s="127"/>
      <c r="L22" s="128">
        <f t="shared" si="0"/>
        <v>0</v>
      </c>
      <c r="M22" s="129"/>
      <c r="N22" s="130"/>
      <c r="O22" s="107" t="s">
        <v>37</v>
      </c>
      <c r="P22" s="1" t="s">
        <v>76</v>
      </c>
      <c r="Q22" s="108"/>
      <c r="R22" s="19"/>
      <c r="S22" s="2"/>
      <c r="T22" s="2"/>
      <c r="U22" s="2"/>
      <c r="V22" s="2"/>
      <c r="W22" s="139"/>
      <c r="X22" s="139"/>
      <c r="Y22" s="2"/>
      <c r="Z22" s="140"/>
      <c r="AA22" s="140"/>
      <c r="AB22" s="77"/>
      <c r="AC22" s="77"/>
      <c r="AD22" s="77"/>
      <c r="AE22" s="77"/>
      <c r="AF22" s="77"/>
      <c r="AG22" s="77"/>
      <c r="AH22" s="77"/>
      <c r="AI22" s="2"/>
    </row>
    <row r="23" spans="1:56" ht="15.75" customHeight="1">
      <c r="A23" s="121"/>
      <c r="B23" s="122"/>
      <c r="C23" s="123">
        <v>44140</v>
      </c>
      <c r="D23" s="124"/>
      <c r="E23" s="125" t="s">
        <v>77</v>
      </c>
      <c r="F23" s="101">
        <v>4215</v>
      </c>
      <c r="G23" s="101">
        <v>5835</v>
      </c>
      <c r="H23" s="126" t="s">
        <v>78</v>
      </c>
      <c r="I23" s="127"/>
      <c r="J23" s="127"/>
      <c r="K23" s="127"/>
      <c r="L23" s="128">
        <f t="shared" si="0"/>
        <v>0</v>
      </c>
      <c r="M23" s="129"/>
      <c r="N23" s="130"/>
      <c r="O23" s="107" t="s">
        <v>37</v>
      </c>
      <c r="P23" s="1" t="s">
        <v>79</v>
      </c>
      <c r="Q23" s="108"/>
      <c r="R23" s="19"/>
      <c r="S23" s="2"/>
      <c r="T23" s="2"/>
      <c r="U23" s="150" t="s">
        <v>80</v>
      </c>
      <c r="V23" s="151"/>
      <c r="W23" s="152"/>
      <c r="X23" s="152"/>
      <c r="Y23" s="151"/>
      <c r="Z23" s="153"/>
      <c r="AA23" s="153"/>
      <c r="AB23" s="154"/>
      <c r="AC23" s="154"/>
      <c r="AD23" s="154"/>
      <c r="AE23" s="154"/>
      <c r="AF23" s="154"/>
      <c r="AG23" s="154"/>
      <c r="AH23" s="154"/>
      <c r="AI23" s="2"/>
    </row>
    <row r="24" spans="1:56" ht="15.75" customHeight="1">
      <c r="A24" s="121"/>
      <c r="B24" s="122"/>
      <c r="C24" s="134">
        <v>44150</v>
      </c>
      <c r="D24" s="135"/>
      <c r="E24" s="155" t="s">
        <v>81</v>
      </c>
      <c r="F24" s="156" t="s">
        <v>82</v>
      </c>
      <c r="G24" s="156"/>
      <c r="H24" s="156"/>
      <c r="I24" s="156"/>
      <c r="J24" s="156"/>
      <c r="K24" s="156"/>
      <c r="L24" s="156"/>
      <c r="M24" s="156"/>
      <c r="N24" s="157"/>
      <c r="O24" s="107"/>
      <c r="P24" s="1" t="s">
        <v>83</v>
      </c>
      <c r="Q24" s="108"/>
      <c r="R24" s="19"/>
      <c r="S24" s="2"/>
      <c r="T24" s="2"/>
      <c r="U24" s="2"/>
      <c r="V24" s="2"/>
      <c r="W24" s="2"/>
      <c r="X24" s="2"/>
      <c r="Y24" s="2"/>
      <c r="Z24" s="2"/>
      <c r="AA24" s="2"/>
      <c r="AB24" s="2"/>
      <c r="AC24" s="2"/>
      <c r="AD24" s="2"/>
      <c r="AE24" s="2"/>
      <c r="AF24" s="2"/>
      <c r="AG24" s="2"/>
      <c r="AH24" s="2"/>
      <c r="AI24" s="2"/>
    </row>
    <row r="25" spans="1:56" ht="15.75" customHeight="1">
      <c r="A25" s="121"/>
      <c r="B25" s="122"/>
      <c r="C25" s="123">
        <v>44155</v>
      </c>
      <c r="D25" s="124"/>
      <c r="E25" s="158" t="s">
        <v>84</v>
      </c>
      <c r="F25" s="101">
        <v>3035</v>
      </c>
      <c r="G25" s="101">
        <v>3105</v>
      </c>
      <c r="H25" s="126" t="s">
        <v>85</v>
      </c>
      <c r="I25" s="127"/>
      <c r="J25" s="127"/>
      <c r="K25" s="127"/>
      <c r="L25" s="128">
        <f t="shared" ref="L25:L32" si="1">SUM(M25,N25)</f>
        <v>0</v>
      </c>
      <c r="M25" s="129"/>
      <c r="N25" s="130"/>
      <c r="O25" s="107" t="s">
        <v>37</v>
      </c>
      <c r="P25" s="1" t="s">
        <v>86</v>
      </c>
      <c r="Q25" s="108"/>
      <c r="R25" s="19"/>
      <c r="S25" s="2"/>
      <c r="T25" s="2"/>
      <c r="U25" s="2"/>
      <c r="V25" s="2"/>
      <c r="W25" s="2"/>
      <c r="X25" s="2"/>
      <c r="Y25" s="2"/>
      <c r="Z25" s="2"/>
      <c r="AA25" s="2"/>
      <c r="AB25" s="2"/>
      <c r="AC25" s="2"/>
      <c r="AD25" s="2"/>
      <c r="AE25" s="2"/>
      <c r="AF25" s="2"/>
      <c r="AG25" s="2"/>
      <c r="AH25" s="2"/>
      <c r="AI25" s="2"/>
    </row>
    <row r="26" spans="1:56" ht="15.75" customHeight="1">
      <c r="A26" s="121"/>
      <c r="B26" s="122"/>
      <c r="C26" s="159">
        <v>44160</v>
      </c>
      <c r="D26" s="123"/>
      <c r="E26" s="125" t="s">
        <v>87</v>
      </c>
      <c r="F26" s="101">
        <v>5395</v>
      </c>
      <c r="G26" s="101">
        <v>7705</v>
      </c>
      <c r="H26" s="160" t="s">
        <v>88</v>
      </c>
      <c r="I26" s="161"/>
      <c r="J26" s="161"/>
      <c r="K26" s="161"/>
      <c r="L26" s="128">
        <f t="shared" si="1"/>
        <v>0</v>
      </c>
      <c r="M26" s="129"/>
      <c r="N26" s="141"/>
      <c r="O26" s="107" t="s">
        <v>37</v>
      </c>
      <c r="P26" s="1" t="s">
        <v>89</v>
      </c>
      <c r="Q26" s="108"/>
      <c r="R26" s="19"/>
      <c r="S26" s="2"/>
      <c r="T26" s="2"/>
      <c r="U26" s="2"/>
      <c r="V26" s="2"/>
      <c r="W26" s="2"/>
      <c r="X26" s="2"/>
      <c r="Y26" s="2"/>
      <c r="Z26" s="2"/>
      <c r="AA26" s="2"/>
      <c r="AB26" s="2"/>
      <c r="AC26" s="2"/>
      <c r="AD26" s="2"/>
      <c r="AE26" s="2"/>
      <c r="AF26" s="2"/>
      <c r="AG26" s="2"/>
      <c r="AH26" s="2"/>
      <c r="AI26" s="2"/>
    </row>
    <row r="27" spans="1:56" ht="15.75" customHeight="1">
      <c r="A27" s="121"/>
      <c r="B27" s="122"/>
      <c r="C27" s="159">
        <v>44170</v>
      </c>
      <c r="D27" s="123"/>
      <c r="E27" s="125" t="s">
        <v>90</v>
      </c>
      <c r="F27" s="101">
        <v>3055</v>
      </c>
      <c r="G27" s="101">
        <v>3825</v>
      </c>
      <c r="H27" s="126" t="s">
        <v>91</v>
      </c>
      <c r="I27" s="127"/>
      <c r="J27" s="127"/>
      <c r="K27" s="162"/>
      <c r="L27" s="128">
        <f t="shared" si="1"/>
        <v>0</v>
      </c>
      <c r="M27" s="129"/>
      <c r="N27" s="141"/>
      <c r="O27" s="107" t="s">
        <v>37</v>
      </c>
      <c r="P27" s="1" t="s">
        <v>92</v>
      </c>
      <c r="Q27" s="108"/>
      <c r="R27" s="19"/>
      <c r="S27" s="2"/>
      <c r="T27" s="2"/>
      <c r="U27" s="2"/>
      <c r="V27" s="2"/>
      <c r="W27" s="2"/>
      <c r="X27" s="2"/>
      <c r="Y27" s="2"/>
      <c r="Z27" s="2"/>
      <c r="AA27" s="2"/>
      <c r="AB27" s="2"/>
      <c r="AC27" s="2"/>
      <c r="AD27" s="2"/>
      <c r="AE27" s="2"/>
      <c r="AF27" s="2"/>
      <c r="AG27" s="2"/>
      <c r="AH27" s="2"/>
      <c r="AI27" s="2"/>
    </row>
    <row r="28" spans="1:56" ht="15.75" customHeight="1">
      <c r="A28" s="121"/>
      <c r="B28" s="122"/>
      <c r="C28" s="159">
        <v>44180</v>
      </c>
      <c r="D28" s="123"/>
      <c r="E28" s="125" t="s">
        <v>93</v>
      </c>
      <c r="F28" s="101">
        <v>3055</v>
      </c>
      <c r="G28" s="101">
        <v>5465</v>
      </c>
      <c r="H28" s="126" t="s">
        <v>94</v>
      </c>
      <c r="I28" s="127"/>
      <c r="J28" s="127"/>
      <c r="K28" s="162"/>
      <c r="L28" s="128">
        <f t="shared" si="1"/>
        <v>0</v>
      </c>
      <c r="M28" s="129"/>
      <c r="N28" s="141"/>
      <c r="O28" s="107" t="s">
        <v>37</v>
      </c>
      <c r="P28" s="1" t="s">
        <v>95</v>
      </c>
      <c r="Q28" s="108"/>
      <c r="R28" s="19"/>
      <c r="S28" s="2"/>
      <c r="T28" s="2"/>
      <c r="U28" s="2"/>
      <c r="V28" s="2"/>
      <c r="W28" s="2"/>
      <c r="X28" s="2"/>
      <c r="Y28" s="2"/>
      <c r="Z28" s="2"/>
      <c r="AA28" s="2"/>
      <c r="AB28" s="2"/>
      <c r="AC28" s="2"/>
      <c r="AD28" s="2"/>
      <c r="AE28" s="2"/>
      <c r="AF28" s="2"/>
      <c r="AG28" s="2"/>
      <c r="AH28" s="2"/>
      <c r="AI28" s="2"/>
    </row>
    <row r="29" spans="1:56" ht="15.75" customHeight="1">
      <c r="A29" s="121"/>
      <c r="B29" s="122"/>
      <c r="C29" s="159">
        <v>44190</v>
      </c>
      <c r="D29" s="123"/>
      <c r="E29" s="125" t="s">
        <v>96</v>
      </c>
      <c r="F29" s="101">
        <v>2445</v>
      </c>
      <c r="G29" s="101">
        <v>2310</v>
      </c>
      <c r="H29" s="163" t="s">
        <v>97</v>
      </c>
      <c r="I29" s="146"/>
      <c r="J29" s="146"/>
      <c r="K29" s="146"/>
      <c r="L29" s="128">
        <f t="shared" si="1"/>
        <v>0</v>
      </c>
      <c r="M29" s="129"/>
      <c r="N29" s="141"/>
      <c r="O29" s="107" t="s">
        <v>37</v>
      </c>
      <c r="P29" s="1" t="s">
        <v>98</v>
      </c>
      <c r="Q29" s="108"/>
      <c r="R29" s="19"/>
      <c r="S29" s="2"/>
      <c r="T29" s="2"/>
      <c r="U29" s="2"/>
      <c r="V29" s="2"/>
      <c r="W29" s="2"/>
      <c r="X29" s="2"/>
      <c r="Y29" s="2"/>
      <c r="Z29" s="2"/>
      <c r="AA29" s="2"/>
      <c r="AB29" s="2"/>
      <c r="AC29" s="2"/>
      <c r="AD29" s="2"/>
      <c r="AE29" s="2"/>
      <c r="AF29" s="2"/>
      <c r="AG29" s="2"/>
      <c r="AH29" s="2"/>
      <c r="AI29" s="2"/>
    </row>
    <row r="30" spans="1:56" ht="15.75" customHeight="1">
      <c r="A30" s="121"/>
      <c r="B30" s="122"/>
      <c r="C30" s="123">
        <v>44200</v>
      </c>
      <c r="D30" s="124"/>
      <c r="E30" s="125" t="s">
        <v>99</v>
      </c>
      <c r="F30" s="101">
        <v>2030</v>
      </c>
      <c r="G30" s="101">
        <v>1820</v>
      </c>
      <c r="H30" s="163" t="s">
        <v>100</v>
      </c>
      <c r="I30" s="146"/>
      <c r="J30" s="146"/>
      <c r="K30" s="146"/>
      <c r="L30" s="128">
        <f t="shared" si="1"/>
        <v>0</v>
      </c>
      <c r="M30" s="129"/>
      <c r="N30" s="141"/>
      <c r="O30" s="107" t="s">
        <v>37</v>
      </c>
      <c r="P30" s="1" t="s">
        <v>101</v>
      </c>
      <c r="Q30" s="108"/>
      <c r="R30" s="19"/>
      <c r="S30" s="2"/>
      <c r="T30" s="2"/>
      <c r="U30" s="2"/>
      <c r="V30" s="2"/>
      <c r="W30" s="2"/>
      <c r="X30" s="2"/>
      <c r="Y30" s="2"/>
      <c r="Z30" s="2"/>
      <c r="AA30" s="2"/>
      <c r="AB30" s="2"/>
      <c r="AC30" s="2"/>
      <c r="AD30" s="2"/>
      <c r="AE30" s="2"/>
      <c r="AF30" s="2"/>
      <c r="AG30" s="2"/>
      <c r="AH30" s="2"/>
      <c r="AI30" s="2"/>
      <c r="AK30" s="164"/>
      <c r="AL30" s="164"/>
      <c r="AT30" s="164"/>
      <c r="AU30" s="164"/>
      <c r="BC30" s="164"/>
      <c r="BD30" s="164"/>
    </row>
    <row r="31" spans="1:56" ht="15.75" customHeight="1">
      <c r="A31" s="121"/>
      <c r="B31" s="122"/>
      <c r="C31" s="123">
        <v>44210</v>
      </c>
      <c r="D31" s="124"/>
      <c r="E31" s="125" t="s">
        <v>102</v>
      </c>
      <c r="F31" s="101">
        <v>2310</v>
      </c>
      <c r="G31" s="101">
        <v>2890</v>
      </c>
      <c r="H31" s="163" t="s">
        <v>103</v>
      </c>
      <c r="I31" s="146"/>
      <c r="J31" s="146"/>
      <c r="K31" s="146"/>
      <c r="L31" s="128">
        <f t="shared" si="1"/>
        <v>0</v>
      </c>
      <c r="M31" s="129"/>
      <c r="N31" s="141"/>
      <c r="O31" s="107" t="s">
        <v>37</v>
      </c>
      <c r="P31" s="1" t="s">
        <v>104</v>
      </c>
      <c r="Q31" s="108"/>
      <c r="R31" s="19"/>
      <c r="S31" s="2"/>
      <c r="T31" s="2"/>
      <c r="U31" s="2"/>
      <c r="V31" s="2"/>
      <c r="W31" s="2"/>
      <c r="X31" s="2"/>
      <c r="Y31" s="2"/>
      <c r="Z31" s="2"/>
      <c r="AA31" s="2"/>
      <c r="AB31" s="2"/>
      <c r="AC31" s="2"/>
      <c r="AD31" s="2"/>
      <c r="AE31" s="2"/>
      <c r="AF31" s="2"/>
      <c r="AG31" s="2"/>
      <c r="AH31" s="2"/>
      <c r="AI31" s="2"/>
    </row>
    <row r="32" spans="1:56" ht="15.75" customHeight="1">
      <c r="A32" s="121"/>
      <c r="B32" s="122"/>
      <c r="C32" s="123">
        <v>44220</v>
      </c>
      <c r="D32" s="124"/>
      <c r="E32" s="125" t="s">
        <v>105</v>
      </c>
      <c r="F32" s="101">
        <v>2310</v>
      </c>
      <c r="G32" s="101">
        <v>3690</v>
      </c>
      <c r="H32" s="163" t="s">
        <v>106</v>
      </c>
      <c r="I32" s="146"/>
      <c r="J32" s="146"/>
      <c r="K32" s="146"/>
      <c r="L32" s="128">
        <f t="shared" si="1"/>
        <v>0</v>
      </c>
      <c r="M32" s="129"/>
      <c r="N32" s="141"/>
      <c r="O32" s="107" t="s">
        <v>37</v>
      </c>
      <c r="P32" s="1" t="s">
        <v>107</v>
      </c>
      <c r="Q32" s="133"/>
      <c r="R32" s="81"/>
      <c r="S32" s="81"/>
      <c r="T32" s="2"/>
      <c r="U32" s="2"/>
      <c r="V32" s="2"/>
      <c r="W32" s="2"/>
      <c r="X32" s="2"/>
      <c r="Y32" s="2"/>
      <c r="Z32" s="2"/>
      <c r="AA32" s="2"/>
      <c r="AB32" s="2"/>
      <c r="AC32" s="2"/>
      <c r="AD32" s="2"/>
      <c r="AE32" s="2"/>
      <c r="AF32" s="2"/>
      <c r="AG32" s="2"/>
      <c r="AH32" s="2"/>
      <c r="AI32" s="2"/>
    </row>
    <row r="33" spans="1:45" ht="15.75" customHeight="1">
      <c r="A33" s="121"/>
      <c r="B33" s="122"/>
      <c r="C33" s="134">
        <v>44230</v>
      </c>
      <c r="D33" s="135"/>
      <c r="E33" s="136" t="s">
        <v>108</v>
      </c>
      <c r="F33" s="137" t="s">
        <v>109</v>
      </c>
      <c r="G33" s="137"/>
      <c r="H33" s="137"/>
      <c r="I33" s="137"/>
      <c r="J33" s="137"/>
      <c r="K33" s="137"/>
      <c r="L33" s="137"/>
      <c r="M33" s="137"/>
      <c r="N33" s="138"/>
      <c r="O33" s="107" t="s">
        <v>37</v>
      </c>
      <c r="P33" s="1" t="s">
        <v>110</v>
      </c>
      <c r="Q33" s="81"/>
      <c r="R33" s="81"/>
      <c r="S33" s="81"/>
      <c r="T33" s="2"/>
      <c r="U33" s="140"/>
      <c r="V33" s="140"/>
      <c r="W33" s="165"/>
      <c r="X33" s="165"/>
      <c r="Y33" s="2"/>
      <c r="Z33" s="166"/>
      <c r="AA33" s="140"/>
      <c r="AB33" s="140"/>
      <c r="AC33" s="140"/>
      <c r="AD33" s="140"/>
      <c r="AE33" s="140"/>
      <c r="AF33" s="167"/>
      <c r="AG33" s="77"/>
      <c r="AH33" s="77"/>
      <c r="AI33" s="2"/>
      <c r="AS33" s="168"/>
    </row>
    <row r="34" spans="1:45" ht="15.75" customHeight="1">
      <c r="A34" s="121"/>
      <c r="B34" s="122"/>
      <c r="C34" s="123">
        <v>44240</v>
      </c>
      <c r="D34" s="124"/>
      <c r="E34" s="125" t="s">
        <v>111</v>
      </c>
      <c r="F34" s="101">
        <v>2830</v>
      </c>
      <c r="G34" s="101">
        <v>2670</v>
      </c>
      <c r="H34" s="163" t="s">
        <v>112</v>
      </c>
      <c r="I34" s="146"/>
      <c r="J34" s="146"/>
      <c r="K34" s="146"/>
      <c r="L34" s="128">
        <f t="shared" ref="L34:L35" si="2">SUM(M34,N34)</f>
        <v>0</v>
      </c>
      <c r="M34" s="129"/>
      <c r="N34" s="141"/>
      <c r="O34" s="107" t="s">
        <v>37</v>
      </c>
      <c r="P34" s="1" t="s">
        <v>113</v>
      </c>
      <c r="Q34" s="2"/>
      <c r="R34" s="2"/>
      <c r="S34" s="2"/>
      <c r="T34" s="2"/>
      <c r="U34" s="2"/>
      <c r="V34" s="2"/>
      <c r="W34" s="2"/>
      <c r="X34" s="169"/>
      <c r="Y34" s="2"/>
      <c r="Z34" s="2"/>
      <c r="AA34" s="2"/>
      <c r="AB34" s="2"/>
      <c r="AC34" s="2"/>
      <c r="AD34" s="2"/>
      <c r="AE34" s="2"/>
      <c r="AF34" s="2"/>
      <c r="AG34" s="2"/>
      <c r="AH34" s="2"/>
      <c r="AI34" s="2"/>
    </row>
    <row r="35" spans="1:45" ht="15.75" customHeight="1">
      <c r="A35" s="170"/>
      <c r="B35" s="171"/>
      <c r="C35" s="172">
        <v>44250</v>
      </c>
      <c r="D35" s="173"/>
      <c r="E35" s="174" t="s">
        <v>114</v>
      </c>
      <c r="F35" s="175">
        <v>1135</v>
      </c>
      <c r="G35" s="176">
        <v>840</v>
      </c>
      <c r="H35" s="177" t="s">
        <v>115</v>
      </c>
      <c r="I35" s="178"/>
      <c r="J35" s="178"/>
      <c r="K35" s="178"/>
      <c r="L35" s="179">
        <f t="shared" si="2"/>
        <v>0</v>
      </c>
      <c r="M35" s="180"/>
      <c r="N35" s="181"/>
      <c r="O35" s="107" t="s">
        <v>37</v>
      </c>
      <c r="P35" s="1" t="s">
        <v>116</v>
      </c>
      <c r="Q35" s="2"/>
      <c r="R35" s="2"/>
      <c r="S35" s="2"/>
      <c r="T35" s="2"/>
      <c r="U35" s="2"/>
      <c r="V35" s="2"/>
      <c r="W35" s="2"/>
      <c r="X35" s="2"/>
      <c r="Y35" s="2"/>
      <c r="Z35" s="2"/>
      <c r="AA35" s="2"/>
      <c r="AB35" s="2"/>
      <c r="AC35" s="2"/>
      <c r="AD35" s="2"/>
      <c r="AE35" s="169"/>
      <c r="AF35" s="2"/>
      <c r="AG35" s="2"/>
      <c r="AH35" s="2"/>
      <c r="AI35" s="2"/>
    </row>
    <row r="36" spans="1:45" ht="15.75" customHeight="1" thickBot="1">
      <c r="A36" s="182" t="s">
        <v>117</v>
      </c>
      <c r="B36" s="183"/>
      <c r="C36" s="184"/>
      <c r="D36" s="184"/>
      <c r="E36" s="185"/>
      <c r="F36" s="186">
        <f t="shared" ref="F36:K36" si="3">SUM(F11:F35)</f>
        <v>63245</v>
      </c>
      <c r="G36" s="187">
        <f>SUM(G11:G35)</f>
        <v>95205</v>
      </c>
      <c r="H36" s="188">
        <f t="shared" si="3"/>
        <v>0</v>
      </c>
      <c r="I36" s="189">
        <f t="shared" si="3"/>
        <v>0</v>
      </c>
      <c r="J36" s="189">
        <f t="shared" si="3"/>
        <v>0</v>
      </c>
      <c r="K36" s="189">
        <f t="shared" si="3"/>
        <v>0</v>
      </c>
      <c r="L36" s="188">
        <f>SUM(L11:L35)</f>
        <v>0</v>
      </c>
      <c r="M36" s="190">
        <f>SUM(M11:M35)</f>
        <v>0</v>
      </c>
      <c r="N36" s="191">
        <f>SUM(N11:N35)</f>
        <v>0</v>
      </c>
      <c r="O36" s="1"/>
      <c r="P36" s="1"/>
      <c r="Q36" s="1"/>
      <c r="R36" s="1"/>
      <c r="S36" s="1"/>
      <c r="T36" s="1"/>
      <c r="U36" s="2"/>
      <c r="V36" s="2"/>
      <c r="W36" s="2"/>
      <c r="X36" s="2"/>
      <c r="Y36" s="2"/>
      <c r="Z36" s="2"/>
      <c r="AA36" s="2"/>
      <c r="AB36" s="2"/>
      <c r="AC36" s="2"/>
      <c r="AD36" s="2"/>
      <c r="AE36" s="192"/>
      <c r="AF36" s="2"/>
      <c r="AG36" s="2"/>
      <c r="AH36" s="2"/>
      <c r="AI36" s="2"/>
    </row>
    <row r="37" spans="1:45" ht="15.75" customHeight="1">
      <c r="A37" s="193"/>
      <c r="B37" s="1"/>
      <c r="C37" s="1"/>
      <c r="D37" s="1"/>
      <c r="E37" s="1"/>
      <c r="F37" s="194"/>
      <c r="G37" s="194"/>
      <c r="H37" s="1"/>
      <c r="I37" s="1"/>
      <c r="J37" s="1"/>
      <c r="K37" s="1"/>
      <c r="L37" s="1"/>
      <c r="M37" s="1"/>
      <c r="N37" s="1"/>
      <c r="O37" s="1"/>
      <c r="P37" s="1"/>
      <c r="Q37" s="1"/>
      <c r="R37" s="1"/>
      <c r="S37" s="1"/>
      <c r="T37" s="1"/>
      <c r="U37" s="2"/>
      <c r="V37" s="2"/>
      <c r="W37" s="2"/>
      <c r="X37" s="2"/>
      <c r="Y37" s="2"/>
      <c r="Z37" s="2"/>
      <c r="AA37" s="2"/>
      <c r="AB37" s="2"/>
      <c r="AC37" s="2"/>
      <c r="AD37" s="1"/>
      <c r="AE37" s="1"/>
      <c r="AF37" s="1"/>
      <c r="AG37" s="1"/>
      <c r="AH37" s="1"/>
      <c r="AI37" s="1"/>
    </row>
    <row r="38" spans="1:45" ht="15.75" hidden="1"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45" ht="15.75" hidden="1"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45" ht="15.75" customHeight="1">
      <c r="A40" s="195" t="s">
        <v>118</v>
      </c>
      <c r="B40" s="8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45" ht="15.75" customHeight="1">
      <c r="A41" s="196" t="s">
        <v>119</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45" ht="15.75" customHeight="1">
      <c r="A42" s="196" t="s">
        <v>120</v>
      </c>
      <c r="B42" s="81"/>
      <c r="C42"/>
      <c r="D42" s="197"/>
      <c r="E42" s="198"/>
      <c r="F42" s="198"/>
      <c r="G42" s="198"/>
      <c r="H42" s="198"/>
      <c r="I42" s="198"/>
      <c r="J42" s="198"/>
      <c r="K42" s="198"/>
      <c r="L42" s="198"/>
      <c r="M42" s="198"/>
      <c r="N42" s="198"/>
      <c r="O42" s="198"/>
      <c r="P42" s="198"/>
      <c r="Q42"/>
      <c r="R42" s="199"/>
      <c r="S42"/>
      <c r="T42" s="200"/>
      <c r="U42" s="200"/>
      <c r="V42" s="200"/>
      <c r="W42" s="200"/>
      <c r="X42" s="201"/>
      <c r="Y42" s="201"/>
      <c r="Z42" s="1"/>
      <c r="AA42" s="1"/>
      <c r="AB42" s="1"/>
      <c r="AC42" s="1"/>
      <c r="AD42" s="1"/>
      <c r="AE42" s="1"/>
      <c r="AF42" s="1"/>
      <c r="AG42" s="1"/>
      <c r="AH42" s="1"/>
      <c r="AI42" s="1"/>
    </row>
    <row r="43" spans="1:45" ht="15.75" customHeight="1">
      <c r="A43" s="196" t="s">
        <v>121</v>
      </c>
      <c r="B43" s="81"/>
      <c r="C43" s="81"/>
      <c r="D43" s="81"/>
      <c r="E43" s="81"/>
      <c r="F43" s="81"/>
      <c r="G43" s="81"/>
      <c r="H43" s="81"/>
      <c r="I43" s="81"/>
      <c r="J43" s="81"/>
      <c r="K43" s="81"/>
      <c r="L43" s="81"/>
      <c r="M43" s="81"/>
      <c r="N43" s="81"/>
      <c r="O43" s="81"/>
      <c r="P43" s="81"/>
      <c r="Q43" s="81"/>
      <c r="R43" s="81"/>
      <c r="S43" s="81"/>
      <c r="T43" s="81"/>
      <c r="U43" s="81"/>
      <c r="V43" s="81"/>
      <c r="W43" s="81"/>
      <c r="X43" s="192"/>
      <c r="Y43" s="81"/>
      <c r="Z43" s="1"/>
      <c r="AA43" s="1"/>
      <c r="AB43" s="1"/>
      <c r="AC43" s="1"/>
      <c r="AD43" s="1"/>
      <c r="AE43" s="1"/>
      <c r="AF43" s="1"/>
      <c r="AG43" s="1"/>
      <c r="AH43" s="1"/>
      <c r="AI43" s="1"/>
    </row>
    <row r="44" spans="1:45" ht="15.65" customHeight="1">
      <c r="A44" s="196"/>
      <c r="B44" s="202" t="s">
        <v>122</v>
      </c>
      <c r="C44" s="81"/>
      <c r="D44" s="81"/>
      <c r="E44" s="81"/>
      <c r="F44" s="81"/>
      <c r="G44" s="81"/>
      <c r="H44" s="81"/>
      <c r="I44" s="81"/>
      <c r="J44" s="81"/>
      <c r="K44" s="81"/>
      <c r="L44" s="81"/>
      <c r="M44" s="81"/>
      <c r="N44" s="81"/>
      <c r="O44" s="81"/>
      <c r="P44" s="81"/>
      <c r="Q44" s="81"/>
      <c r="R44" s="81"/>
      <c r="S44" s="81"/>
      <c r="T44" s="81"/>
      <c r="U44" s="81"/>
      <c r="V44" s="81"/>
      <c r="W44" s="81"/>
      <c r="X44" s="81"/>
      <c r="Y44" s="81"/>
      <c r="Z44" s="1"/>
      <c r="AA44" s="1"/>
      <c r="AB44" s="1"/>
      <c r="AC44" s="1"/>
      <c r="AD44" s="1"/>
      <c r="AE44" s="1"/>
      <c r="AF44" s="1"/>
      <c r="AG44" s="1"/>
      <c r="AH44" s="1"/>
      <c r="AI44" s="1"/>
    </row>
    <row r="45" spans="1:45" ht="15.75" customHeight="1">
      <c r="A45" s="195" t="s">
        <v>123</v>
      </c>
      <c r="C45" s="81"/>
      <c r="D45" s="81"/>
      <c r="E45" s="81"/>
      <c r="F45" s="81"/>
      <c r="G45" s="81"/>
      <c r="H45" s="81"/>
      <c r="I45" s="81"/>
      <c r="J45" s="81"/>
      <c r="K45" s="81"/>
      <c r="L45" s="81"/>
      <c r="M45" s="81"/>
      <c r="N45" s="81"/>
      <c r="O45" s="81"/>
      <c r="P45" s="81"/>
      <c r="Q45" s="81"/>
      <c r="R45" s="81"/>
      <c r="S45" s="81"/>
      <c r="T45" s="81"/>
      <c r="U45" s="81"/>
      <c r="V45" s="81"/>
      <c r="W45" s="81"/>
      <c r="X45" s="81"/>
      <c r="Y45" s="81"/>
      <c r="Z45" s="1"/>
      <c r="AA45" s="1"/>
      <c r="AB45" s="1"/>
      <c r="AC45" s="1"/>
      <c r="AD45" s="1"/>
      <c r="AE45" s="1"/>
      <c r="AF45" s="203" t="s">
        <v>124</v>
      </c>
      <c r="AG45" s="204"/>
      <c r="AH45" s="205">
        <f>SUM(F36,Z11)</f>
        <v>65140</v>
      </c>
      <c r="AI45" s="1"/>
    </row>
    <row r="46" spans="1:45" ht="15.75" customHeight="1">
      <c r="A46" s="196" t="s">
        <v>125</v>
      </c>
      <c r="B46" s="206"/>
      <c r="C46" s="81"/>
      <c r="D46" s="81"/>
      <c r="E46" s="81"/>
      <c r="F46" s="81"/>
      <c r="G46" s="81"/>
      <c r="H46" s="81"/>
      <c r="I46" s="81"/>
      <c r="J46" s="81"/>
      <c r="K46" s="81"/>
      <c r="L46" s="81"/>
      <c r="M46" s="81"/>
      <c r="N46" s="81"/>
      <c r="O46" s="81"/>
      <c r="P46" s="81"/>
      <c r="Q46" s="81"/>
      <c r="R46" s="81"/>
      <c r="S46" s="81"/>
      <c r="T46" s="81"/>
      <c r="U46" s="81"/>
      <c r="V46" s="81"/>
      <c r="W46" s="81"/>
      <c r="X46" s="81"/>
      <c r="Y46" s="81"/>
      <c r="Z46" s="1"/>
      <c r="AA46" s="1"/>
      <c r="AB46" s="1"/>
      <c r="AC46" s="1"/>
      <c r="AD46" s="1"/>
      <c r="AE46" s="1"/>
      <c r="AF46" s="207" t="s">
        <v>126</v>
      </c>
      <c r="AG46" s="208"/>
      <c r="AH46" s="209">
        <f>SUM(G36,AA11)</f>
        <v>96715</v>
      </c>
      <c r="AI46" s="1"/>
    </row>
    <row r="47" spans="1:45" ht="15.75" customHeight="1">
      <c r="A47" s="196" t="s">
        <v>127</v>
      </c>
      <c r="B47" s="1"/>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1"/>
      <c r="AA47" s="1"/>
      <c r="AB47" s="1"/>
      <c r="AC47" s="1"/>
      <c r="AD47" s="1"/>
      <c r="AE47" s="1"/>
      <c r="AF47" s="211" t="s">
        <v>128</v>
      </c>
      <c r="AG47" s="208"/>
      <c r="AH47" s="212">
        <f>SUM(AH45:AH46)</f>
        <v>161855</v>
      </c>
      <c r="AI47" s="1"/>
    </row>
    <row r="48" spans="1:45" ht="15.75" customHeight="1">
      <c r="A48" s="196" t="s">
        <v>129</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I48" s="1"/>
    </row>
    <row r="49" spans="3:35" ht="15.75" customHeight="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sheetData>
  <sheetProtection algorithmName="SHA-512" hashValue="Ky6mtr2NmmU+5IGLonmxDrP9H4Au8oNWWAaJdwjd5REZg5ETYXAmFIZKElFdiDzyjXw3B5xyIFEC3oZGSmeXpQ==" saltValue="38fhs3CLFHuobhJK37OSCA==" spinCount="100000" sheet="1" scenarios="1" formatCells="0" autoFilter="0"/>
  <protectedRanges>
    <protectedRange sqref="O45" name="範囲1"/>
  </protectedRanges>
  <mergeCells count="62">
    <mergeCell ref="C32:D32"/>
    <mergeCell ref="C33:D33"/>
    <mergeCell ref="F33:N33"/>
    <mergeCell ref="C34:D34"/>
    <mergeCell ref="C35:D35"/>
    <mergeCell ref="C29:D29"/>
    <mergeCell ref="C30:D30"/>
    <mergeCell ref="AK30:AL30"/>
    <mergeCell ref="AT30:AU30"/>
    <mergeCell ref="BC30:BD30"/>
    <mergeCell ref="C31:D31"/>
    <mergeCell ref="C24:D24"/>
    <mergeCell ref="F24:N24"/>
    <mergeCell ref="C25:D25"/>
    <mergeCell ref="C26:D26"/>
    <mergeCell ref="C27:D27"/>
    <mergeCell ref="C28:D28"/>
    <mergeCell ref="C18:D18"/>
    <mergeCell ref="C19:D19"/>
    <mergeCell ref="C20:D20"/>
    <mergeCell ref="C21:D21"/>
    <mergeCell ref="C22:D22"/>
    <mergeCell ref="C23:D23"/>
    <mergeCell ref="C13:D13"/>
    <mergeCell ref="C14:D14"/>
    <mergeCell ref="C15:D15"/>
    <mergeCell ref="C16:D16"/>
    <mergeCell ref="C17:D17"/>
    <mergeCell ref="F17:N17"/>
    <mergeCell ref="AA7:AH7"/>
    <mergeCell ref="A10:B10"/>
    <mergeCell ref="C10:D10"/>
    <mergeCell ref="U10:V10"/>
    <mergeCell ref="W10:X10"/>
    <mergeCell ref="A11:B35"/>
    <mergeCell ref="C11:D11"/>
    <mergeCell ref="U11:V11"/>
    <mergeCell ref="W11:X11"/>
    <mergeCell ref="C12:D12"/>
    <mergeCell ref="D6:F6"/>
    <mergeCell ref="G6:L6"/>
    <mergeCell ref="M6:N6"/>
    <mergeCell ref="X6:Z6"/>
    <mergeCell ref="AA6:AH6"/>
    <mergeCell ref="D7:F7"/>
    <mergeCell ref="G7:L7"/>
    <mergeCell ref="M7:N7"/>
    <mergeCell ref="O7:V7"/>
    <mergeCell ref="X7:Z7"/>
    <mergeCell ref="X4:Z4"/>
    <mergeCell ref="AD4:AG4"/>
    <mergeCell ref="D5:F5"/>
    <mergeCell ref="G5:T5"/>
    <mergeCell ref="U5:W5"/>
    <mergeCell ref="X5:Z5"/>
    <mergeCell ref="AD5:AG5"/>
    <mergeCell ref="A2:B2"/>
    <mergeCell ref="C2:G2"/>
    <mergeCell ref="L2:M2"/>
    <mergeCell ref="D4:F4"/>
    <mergeCell ref="G4:T4"/>
    <mergeCell ref="U4:W4"/>
  </mergeCells>
  <phoneticPr fontId="3"/>
  <conditionalFormatting sqref="O11:O23 O25:O35">
    <cfRule type="expression" dxfId="2" priority="2">
      <formula>AND($F11=$M11,$G11=$N11)</formula>
    </cfRule>
  </conditionalFormatting>
  <conditionalFormatting sqref="O24">
    <cfRule type="expression" dxfId="1" priority="3">
      <formula>AND(#REF!=$M24,$G24=$N24)</formula>
    </cfRule>
  </conditionalFormatting>
  <conditionalFormatting sqref="AI11">
    <cfRule type="expression" dxfId="0" priority="1">
      <formula>AND($Z11=$AG11,$AA11=$AH11)</formula>
    </cfRule>
  </conditionalFormatting>
  <dataValidations count="29">
    <dataValidation allowBlank="1" showErrorMessage="1" sqref="A1" xr:uid="{5B4DD948-012E-4C3B-9C98-E2CA55FDF68D}"/>
    <dataValidation allowBlank="1" showErrorMessage="1" promptTitle="配布要項" prompt="毎週金曜日の朝刊配布時から午前9時まで_x000a_詳細は申込書下部配布要項をご覧ください" sqref="D5:F5" xr:uid="{E3B9B5CA-1858-4C01-96CE-966F811454D6}"/>
    <dataValidation type="whole" errorStyle="information" allowBlank="1" showInputMessage="1" showErrorMessage="1" errorTitle="定数オーバー" error="定数オーバーです。" sqref="AG11:AH11 M34:N35 M11:N23 M25:N32" xr:uid="{3E8E303D-8243-41B1-B878-B4471889BC32}">
      <formula1>0</formula1>
      <formula2>F11</formula2>
    </dataValidation>
    <dataValidation allowBlank="1" showInputMessage="1" showErrorMessage="1" prompt="ひがしかぐら" sqref="Y11" xr:uid="{E44103A7-600A-4377-80E4-5E25A53ECD39}"/>
    <dataValidation allowBlank="1" showInputMessage="1" showErrorMessage="1" prompt="ちゅうおうにし" sqref="E11" xr:uid="{0F2ACA2D-666D-4D3D-A36C-1C58A6CB6DC2}"/>
    <dataValidation allowBlank="1" showInputMessage="1" showErrorMessage="1" prompt="とよおか" sqref="E12" xr:uid="{510424F6-3E5C-43D2-8A32-C4934E9805BB}"/>
    <dataValidation allowBlank="1" showInputMessage="1" showErrorMessage="1" prompt="とうこうにし" sqref="E13" xr:uid="{C5E9CE5B-DFEA-40BF-B281-9983700D693E}"/>
    <dataValidation allowBlank="1" showInputMessage="1" showErrorMessage="1" prompt="あさひまち" sqref="E14" xr:uid="{44D381EA-07C4-4FA7-8ED7-6C0AF17718C4}"/>
    <dataValidation allowBlank="1" showInputMessage="1" showErrorMessage="1" prompt="たいせつ" sqref="E15" xr:uid="{FD98F6CA-9AC0-4985-BA8C-041D2DCF0CE1}"/>
    <dataValidation allowBlank="1" showInputMessage="1" showErrorMessage="1" prompt="ひがしはちじょう" sqref="E16" xr:uid="{F6537E2E-AF3E-427B-89FF-FB32273E2C71}"/>
    <dataValidation allowBlank="1" showInputMessage="1" showErrorMessage="1" prompt="とうぶ" sqref="E17" xr:uid="{F257CFEB-372C-4F19-AC07-E3AC8628057F}"/>
    <dataValidation allowBlank="1" showInputMessage="1" showErrorMessage="1" prompt="すえひろひがし" sqref="E18" xr:uid="{452EEC54-602C-41BE-9180-C546DB239383}"/>
    <dataValidation allowBlank="1" showInputMessage="1" showErrorMessage="1" prompt="かぐら" sqref="E19" xr:uid="{6B79D839-B7EA-4651-B671-A00564CB6A93}"/>
    <dataValidation allowBlank="1" showInputMessage="1" showErrorMessage="1" prompt="かむい" sqref="E20" xr:uid="{2F55F712-9344-4EBA-BE83-EC572BCF138A}"/>
    <dataValidation allowBlank="1" showInputMessage="1" showErrorMessage="1" prompt="ちゅうわ" sqref="E21" xr:uid="{3BB18E2A-3F3C-4D08-A34F-84CDB89A1388}"/>
    <dataValidation allowBlank="1" showInputMessage="1" showErrorMessage="1" prompt="ちかぶみ" sqref="E22" xr:uid="{C281879F-2752-4DF3-A68C-D786AFEAA70B}"/>
    <dataValidation allowBlank="1" showInputMessage="1" showErrorMessage="1" prompt="すみよし" sqref="E23" xr:uid="{3B3C0974-9D3A-4403-8E06-CD3B9E99FB79}"/>
    <dataValidation allowBlank="1" showInputMessage="1" showErrorMessage="1" prompt="ひがしあさひかわ" sqref="E24" xr:uid="{151497A2-D4EC-4ACD-A0BD-3419D797DE22}"/>
    <dataValidation allowBlank="1" showInputMessage="1" showErrorMessage="1" prompt="ながやま" sqref="E26" xr:uid="{8BA38642-0F46-4A02-B2C9-13A929F0C9D6}"/>
    <dataValidation allowBlank="1" showInputMessage="1" showErrorMessage="1" prompt="すえひろにし" sqref="E27" xr:uid="{CFD73047-128B-4046-BC2B-722B0AA0D7C3}"/>
    <dataValidation allowBlank="1" showInputMessage="1" showErrorMessage="1" prompt="ながやまみなみ" sqref="E28" xr:uid="{53F96C1F-7283-469A-9440-4964D932D40A}"/>
    <dataValidation allowBlank="1" showInputMessage="1" showErrorMessage="1" prompt="とうこうひがし" sqref="E29" xr:uid="{650AA33B-20F8-412A-988F-66C4940F7828}"/>
    <dataValidation allowBlank="1" showInputMessage="1" showErrorMessage="1" prompt="とうこうみなみ" sqref="E30" xr:uid="{E58857D1-EECC-4232-A32E-C61E5D730E94}"/>
    <dataValidation allowBlank="1" showInputMessage="1" showErrorMessage="1" prompt="みどりがおか" sqref="E32" xr:uid="{35C0B6BD-BE5B-4BE0-8CB4-917F15D73F7E}"/>
    <dataValidation allowBlank="1" showInputMessage="1" showErrorMessage="1" prompt="かぐらおか" sqref="E33" xr:uid="{B6FF3FE6-9AAC-49FD-A943-92BAE722FB28}"/>
    <dataValidation allowBlank="1" showInputMessage="1" showErrorMessage="1" prompt="みどりがおかひがし" sqref="E34" xr:uid="{70E371A2-8EEB-4179-A3CD-0A9F4C5D34BC}"/>
    <dataValidation allowBlank="1" showInputMessage="1" showErrorMessage="1" prompt="ひがしたかす" sqref="E35" xr:uid="{C37FF22C-023C-48B4-BC12-E9987167429A}"/>
    <dataValidation allowBlank="1" showInputMessage="1" showErrorMessage="1" prompt="とよおかきた" sqref="E25" xr:uid="{8EEEB915-F751-4CE1-B736-90A1389DF69C}"/>
    <dataValidation allowBlank="1" showInputMessage="1" showErrorMessage="1" prompt="とよおかよじょうどおり" sqref="E31" xr:uid="{28CD6DFF-CD5E-4602-85B1-5831A97591F1}"/>
  </dataValidation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7-F.旭川市・東神楽町 【旭川あかり】</vt:lpstr>
      <vt:lpstr>'7-F.旭川市・東神楽町 【旭川あかり】'!Print_Area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峻大</dc:creator>
  <cp:lastModifiedBy>小林 峻大</cp:lastModifiedBy>
  <dcterms:created xsi:type="dcterms:W3CDTF">2025-02-28T06:59:51Z</dcterms:created>
  <dcterms:modified xsi:type="dcterms:W3CDTF">2025-02-28T06:59:52Z</dcterms:modified>
</cp:coreProperties>
</file>